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330" windowWidth="15480" windowHeight="11640" activeTab="0"/>
  </bookViews>
  <sheets>
    <sheet name="Tour de Brdy" sheetId="1" r:id="rId1"/>
  </sheets>
  <definedNames/>
  <calcPr fullCalcOnLoad="1"/>
</workbook>
</file>

<file path=xl/sharedStrings.xml><?xml version="1.0" encoding="utf-8"?>
<sst xmlns="http://schemas.openxmlformats.org/spreadsheetml/2006/main" count="330" uniqueCount="241">
  <si>
    <t>MADETA FITNESS/SPECIALIZED</t>
  </si>
  <si>
    <t>NOVOTNÝ Oldřich</t>
  </si>
  <si>
    <t>KOLÁŘ Pavel</t>
  </si>
  <si>
    <t>VOLNÝ Vít</t>
  </si>
  <si>
    <t>RADOLF Tomáš</t>
  </si>
  <si>
    <t>WHIRLPOOL - AUTHOR</t>
  </si>
  <si>
    <t>BOHEMIA CYCLING TEAM</t>
  </si>
  <si>
    <t>Team</t>
  </si>
  <si>
    <t>Surname and name</t>
  </si>
  <si>
    <t>Race no.</t>
  </si>
  <si>
    <t>Oddíl</t>
  </si>
  <si>
    <t>Příjmení, Jméno</t>
  </si>
  <si>
    <t>St. Č.</t>
  </si>
  <si>
    <t>POŘ.</t>
  </si>
  <si>
    <t>Rank</t>
  </si>
  <si>
    <t>Čas</t>
  </si>
  <si>
    <t>Time</t>
  </si>
  <si>
    <t>Ztráta</t>
  </si>
  <si>
    <t>Gap</t>
  </si>
  <si>
    <t>MUŽI / MEN</t>
  </si>
  <si>
    <t>DVORSKÝ David</t>
  </si>
  <si>
    <t>OKROUHLICKÝ Tomáš</t>
  </si>
  <si>
    <t>BLAŽEJ David</t>
  </si>
  <si>
    <t>EXPERIMENT 23</t>
  </si>
  <si>
    <t>PAĎOUR František</t>
  </si>
  <si>
    <t>Výsledková listina / Result list</t>
  </si>
  <si>
    <t>ACK STARÁ VES NAD ONDŘEJNICÍ</t>
  </si>
  <si>
    <t>AC SPARTA PRAHA</t>
  </si>
  <si>
    <t>HORÁK Lukáš</t>
  </si>
  <si>
    <t>Délka / Distance:  km</t>
  </si>
  <si>
    <t>Průměrná rychlost / Average Speed:  km/h</t>
  </si>
  <si>
    <t>Místo konání / Place: Strašice (CZE)</t>
  </si>
  <si>
    <t>Datum / Date: 22.09.2012</t>
  </si>
  <si>
    <t>JANEČEK Vilém</t>
  </si>
  <si>
    <t>KALOJÍROS Tomáš</t>
  </si>
  <si>
    <t>BEMANIAX</t>
  </si>
  <si>
    <t>KOPECKÝ Pavel</t>
  </si>
  <si>
    <t>RYBA Jan</t>
  </si>
  <si>
    <t>AUTHOR TEAM STUPNO</t>
  </si>
  <si>
    <t>SEDLÁČEK Patrik</t>
  </si>
  <si>
    <t>JUNIOŘI / JUNIORS</t>
  </si>
  <si>
    <t>JANDA Tomáš</t>
  </si>
  <si>
    <t>STUDIOPOHODY</t>
  </si>
  <si>
    <t>NOVÁK Michal</t>
  </si>
  <si>
    <t>ŠALENA Petr</t>
  </si>
  <si>
    <t>ČEBIŠ Petr</t>
  </si>
  <si>
    <t>KRÝDA Viktor</t>
  </si>
  <si>
    <t>VOMASTEK Milan</t>
  </si>
  <si>
    <t>ANEXIA</t>
  </si>
  <si>
    <t>SPAL Jaroslav</t>
  </si>
  <si>
    <t>TOMÁŠEK Jaroslav</t>
  </si>
  <si>
    <t>ALLTRAINING.CZ</t>
  </si>
  <si>
    <t>DVOŘÁK Otakar</t>
  </si>
  <si>
    <t>ČERNÝ Jiří</t>
  </si>
  <si>
    <t>CYKLOSERVEX</t>
  </si>
  <si>
    <t>KLABOUCH Jan</t>
  </si>
  <si>
    <t>ŠÍMA Miroslav</t>
  </si>
  <si>
    <t>RAMALA</t>
  </si>
  <si>
    <t>HORKÝ Roman</t>
  </si>
  <si>
    <t>SPP GAMBRINUS PIČÍN</t>
  </si>
  <si>
    <t>GRUBNER Václav</t>
  </si>
  <si>
    <t>GRUBNER Miroslav</t>
  </si>
  <si>
    <t>HLEDÍK Jiří</t>
  </si>
  <si>
    <t>BURIAN Martin</t>
  </si>
  <si>
    <t>SNECK TEAM</t>
  </si>
  <si>
    <t>PURKART Martin</t>
  </si>
  <si>
    <t>NÝŘANY</t>
  </si>
  <si>
    <t>VOŠTA Karel</t>
  </si>
  <si>
    <t>CHARVÁT Martin</t>
  </si>
  <si>
    <t>CK SPORT BLAŽEK</t>
  </si>
  <si>
    <t>SLAPNIČKA Petr</t>
  </si>
  <si>
    <t>PINARELLO RAKOVNÍK</t>
  </si>
  <si>
    <t>HELMICH Mirek</t>
  </si>
  <si>
    <t>ČERNÍ KONĚ</t>
  </si>
  <si>
    <t>KRČÁL Petr</t>
  </si>
  <si>
    <t>BRDY BEER BEARS</t>
  </si>
  <si>
    <t>DIMMER Jan</t>
  </si>
  <si>
    <t>KOLA ŠILHAVÝ</t>
  </si>
  <si>
    <t>MASTERS / MASTERS</t>
  </si>
  <si>
    <t>ŠOTT Marek</t>
  </si>
  <si>
    <t>SAXANA GROUP</t>
  </si>
  <si>
    <t>FLORIÁN Radek</t>
  </si>
  <si>
    <t>FAVORIT FITNESS CLUB</t>
  </si>
  <si>
    <t>DEZORT Petr</t>
  </si>
  <si>
    <t>MAREK Aleš</t>
  </si>
  <si>
    <t>BAROVÍ POVALEČI RAKOVNÍK</t>
  </si>
  <si>
    <t>RUBEŠ Pavel</t>
  </si>
  <si>
    <t>TOMÁŠEK Lukáš</t>
  </si>
  <si>
    <t>CYKLO MIKULÁŠEK ZNOJMO o.s.</t>
  </si>
  <si>
    <t>PŘIBIL Jiří</t>
  </si>
  <si>
    <t>FIRMAN Vlastimil</t>
  </si>
  <si>
    <t xml:space="preserve">HISPORT </t>
  </si>
  <si>
    <t>VOHNÍK Stanislav</t>
  </si>
  <si>
    <t>CYKLOPORT</t>
  </si>
  <si>
    <t>MENCL Pavel</t>
  </si>
  <si>
    <t>PCK LOUDA</t>
  </si>
  <si>
    <t>FRIML Petr</t>
  </si>
  <si>
    <t>KLADIVÁŘI</t>
  </si>
  <si>
    <t>STEJSKAL Václav</t>
  </si>
  <si>
    <t>SBC TEAM</t>
  </si>
  <si>
    <t>HNĚTKOVSKÝ Zdeněk</t>
  </si>
  <si>
    <t>HNĚTKOVSKÝ Jiří</t>
  </si>
  <si>
    <t>BOUŠKA Vladimír</t>
  </si>
  <si>
    <t>RAMALA - MUŠKA</t>
  </si>
  <si>
    <t>TAJTL Tomáš</t>
  </si>
  <si>
    <t>NOVIS TK PRAHA</t>
  </si>
  <si>
    <t>ZÁRYBNICKÝ Jiří</t>
  </si>
  <si>
    <t>BIKE CLUB BRDY</t>
  </si>
  <si>
    <t>DRECHSLER Petr</t>
  </si>
  <si>
    <t>ABC BRANÍK</t>
  </si>
  <si>
    <t>KROTKÝ Rostislav</t>
  </si>
  <si>
    <t>KALOJÍRAS Thomas</t>
  </si>
  <si>
    <t>TOMBIKER</t>
  </si>
  <si>
    <t>NÁVRAT Radim</t>
  </si>
  <si>
    <t>MÁCHOVO ÚDOLÍ</t>
  </si>
  <si>
    <t>DOLEŽAL Jiří</t>
  </si>
  <si>
    <t>HOLUB Tomáš</t>
  </si>
  <si>
    <t>KUBĚNA Petr</t>
  </si>
  <si>
    <t>BURDA Ladislav</t>
  </si>
  <si>
    <t>BROŽ Ondřej</t>
  </si>
  <si>
    <t>GALAXY CYKLOŠVEC</t>
  </si>
  <si>
    <t>KUBÍČEK Michal</t>
  </si>
  <si>
    <t>CYKLOSKI ŽITNÍK</t>
  </si>
  <si>
    <t>LUKEŠ David</t>
  </si>
  <si>
    <t>GRÜN Petr</t>
  </si>
  <si>
    <t>GRÜNSPORT</t>
  </si>
  <si>
    <t>Com.no.: /</t>
  </si>
  <si>
    <t>ŠČUČKOVÁ Jiřina</t>
  </si>
  <si>
    <t>SILNÝ TEAM UNIČOV</t>
  </si>
  <si>
    <t>IMSTEPF Rita</t>
  </si>
  <si>
    <t>BIGLA</t>
  </si>
  <si>
    <t>HANSEIMANN Nicole</t>
  </si>
  <si>
    <t>WEISS Sandra</t>
  </si>
  <si>
    <t>WEISS Martina</t>
  </si>
  <si>
    <t>KOTALOVÁ Veronika</t>
  </si>
  <si>
    <t>BARTOŠOVÁ Denisa</t>
  </si>
  <si>
    <t>SK MAXBIKE ORLOVÁ o.s.</t>
  </si>
  <si>
    <t>BLÁHOVÁ Veronika</t>
  </si>
  <si>
    <t>MAPEI CYKLO KAŇKOVSKÝ</t>
  </si>
  <si>
    <t>BERKOVÁ Irena</t>
  </si>
  <si>
    <t>JUVACYKLO TEAM</t>
  </si>
  <si>
    <t>ROMANYUTA Evgenia</t>
  </si>
  <si>
    <t>RUSVELO PRO WOMEN TEAM</t>
  </si>
  <si>
    <t>TREFNÁ Tereza</t>
  </si>
  <si>
    <t>KUČEROVÁ Božena</t>
  </si>
  <si>
    <t>VELOSPORT DOMAŽLICE</t>
  </si>
  <si>
    <t>BECK Luisa</t>
  </si>
  <si>
    <t>TEAM VITA</t>
  </si>
  <si>
    <t>LORCH Dorothe</t>
  </si>
  <si>
    <t>NOEVER Heike</t>
  </si>
  <si>
    <t>TEAM STUTTGART</t>
  </si>
  <si>
    <t>KONOPOVÁ Jana</t>
  </si>
  <si>
    <t>KOLÁŘOVÁ Hana</t>
  </si>
  <si>
    <t>VNUKOVÁ Jaroslava</t>
  </si>
  <si>
    <t xml:space="preserve">DEXTER BSK RACING </t>
  </si>
  <si>
    <t>CHARVÁTOVÁ Kateřina</t>
  </si>
  <si>
    <t>GRÜNOVÁ Michaela</t>
  </si>
  <si>
    <t>GRÜN SPORT</t>
  </si>
  <si>
    <t>VAUHALOVÁ Marie</t>
  </si>
  <si>
    <t>RADYNĚ BIKE CLUB</t>
  </si>
  <si>
    <r>
      <t xml:space="preserve">                        silniční závod jednotlivců / individual road race               </t>
    </r>
    <r>
      <rPr>
        <b/>
        <sz val="12"/>
        <color indexed="9"/>
        <rFont val="Calibri"/>
        <family val="2"/>
      </rPr>
      <t>g</t>
    </r>
  </si>
  <si>
    <t>ŠKOLA Pavel</t>
  </si>
  <si>
    <t>HUSNÍK Jan</t>
  </si>
  <si>
    <t>HELT Tomáš</t>
  </si>
  <si>
    <t>OLAFBENZ.CZ</t>
  </si>
  <si>
    <t>ŠVIHÁLEK Tomáš</t>
  </si>
  <si>
    <t>CYKLOPORG</t>
  </si>
  <si>
    <t>HLINOVSKÝ Václav</t>
  </si>
  <si>
    <t>ŠRAIL Tomáš</t>
  </si>
  <si>
    <t>VLČEK Karel</t>
  </si>
  <si>
    <t>RUBÁŠ Tomáš</t>
  </si>
  <si>
    <t>HOBOSOFT</t>
  </si>
  <si>
    <t>ŠELLER Adam</t>
  </si>
  <si>
    <t>KOZÁK Tomáš</t>
  </si>
  <si>
    <t>FOCUS RAPIRO RACING</t>
  </si>
  <si>
    <t>ULRYCH Tomáš</t>
  </si>
  <si>
    <t>HYSKÝ Lukáš</t>
  </si>
  <si>
    <t>BIKE SPORT 007</t>
  </si>
  <si>
    <t>DRECHSLER Dušan</t>
  </si>
  <si>
    <t>TATRAN SEDLČANY</t>
  </si>
  <si>
    <t>NEKOLNÝ Petr</t>
  </si>
  <si>
    <t>URAN BIKE TEAM PŘÍBRAM</t>
  </si>
  <si>
    <t>ŠESTÁK Martin</t>
  </si>
  <si>
    <t>CYKLOTRÉNING.COM</t>
  </si>
  <si>
    <t>BURDA Vojtěch</t>
  </si>
  <si>
    <t>PUB BIKE TEAM SOKOLOV</t>
  </si>
  <si>
    <t>PŘÍBRSKÝ Vladimír</t>
  </si>
  <si>
    <t>ZAPA BIKE KLUB</t>
  </si>
  <si>
    <t>DACEJ Ivan</t>
  </si>
  <si>
    <t>MUSÍLEK Jan</t>
  </si>
  <si>
    <t>STEHLÍK Petr</t>
  </si>
  <si>
    <t>BI ESSE</t>
  </si>
  <si>
    <t>CHALUPA Jan</t>
  </si>
  <si>
    <t>MTB BEROUN</t>
  </si>
  <si>
    <t>LACINA Petr</t>
  </si>
  <si>
    <t>CYKLOSERVEX CHOTĚŠOV</t>
  </si>
  <si>
    <t>VÍT Martin</t>
  </si>
  <si>
    <t>RADYNĚ BIKE</t>
  </si>
  <si>
    <t>ČÍŽEK Martin</t>
  </si>
  <si>
    <t>PFEIFER Jiří</t>
  </si>
  <si>
    <t>PYŠNÝ Radek</t>
  </si>
  <si>
    <t>ADS</t>
  </si>
  <si>
    <t xml:space="preserve">RYBA Karel </t>
  </si>
  <si>
    <t>ZAJÍČEK Jiří</t>
  </si>
  <si>
    <t>SKI HOLOUBKOV</t>
  </si>
  <si>
    <t>TOUR  DE  BRDY  2012   (6. ROČNÍK SILNIČNÍ KLASIKY A CYKLOMARATONU PRO HORSKÁ KOLA)</t>
  </si>
  <si>
    <t>MUŽI MTB / MEN MTB</t>
  </si>
  <si>
    <t>ŽENY / WOMEN</t>
  </si>
  <si>
    <t xml:space="preserve">Počet startujících:   </t>
  </si>
  <si>
    <t>KESL Michal</t>
  </si>
  <si>
    <t>BEČKA Radek</t>
  </si>
  <si>
    <t>CK PŘÍBRAM</t>
  </si>
  <si>
    <t>FOCUS CYCLING ZNOJMO</t>
  </si>
  <si>
    <t>Celk.</t>
  </si>
  <si>
    <t>Total</t>
  </si>
  <si>
    <t>HOMOLKA Adam</t>
  </si>
  <si>
    <t>BARTOSZ Zajac</t>
  </si>
  <si>
    <t>TC CHROBRY FELT GLOGOW</t>
  </si>
  <si>
    <t>WSA WiperBike</t>
  </si>
  <si>
    <t>DOLEŽEL Radovan</t>
  </si>
  <si>
    <t>TJ KOVO PRAHA</t>
  </si>
  <si>
    <t>TOMASIAK Konrad</t>
  </si>
  <si>
    <t>VIKTORIN Václav</t>
  </si>
  <si>
    <t>HUNAL Martin</t>
  </si>
  <si>
    <t>LOKOMOTIVA BEROUN</t>
  </si>
  <si>
    <t>KOPÁČ Pavel</t>
  </si>
  <si>
    <t>DNF</t>
  </si>
  <si>
    <t>ROKYCANY</t>
  </si>
  <si>
    <t>Garzynska Monika</t>
  </si>
  <si>
    <t>LKS Atom Boxmet</t>
  </si>
  <si>
    <t>Guz Paulina</t>
  </si>
  <si>
    <t>Meilnik Natalia</t>
  </si>
  <si>
    <t>Kopinska Monika</t>
  </si>
  <si>
    <t>Rokycany</t>
  </si>
  <si>
    <t>HLAVÁČ  Václav</t>
  </si>
  <si>
    <t>Cykloservex</t>
  </si>
  <si>
    <t>Klabouch Jan</t>
  </si>
  <si>
    <t>Pávek Ondřej</t>
  </si>
  <si>
    <t>Hynek Jan</t>
  </si>
  <si>
    <t xml:space="preserve"> Kladiváři</t>
  </si>
  <si>
    <t>ŽENY MTB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</si>
</sst>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 CE"/>
      <family val="0"/>
    </font>
    <font>
      <sz val="8"/>
      <name val="Verdana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sz val="8"/>
      <color indexed="9"/>
      <name val="Calibri"/>
      <family val="2"/>
    </font>
    <font>
      <sz val="9"/>
      <name val="Calibri"/>
      <family val="2"/>
    </font>
    <font>
      <b/>
      <sz val="14"/>
      <color indexed="63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color indexed="23"/>
      <name val="Calibri"/>
      <family val="2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  <font>
      <b/>
      <u val="single"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46" applyFont="1" applyFill="1" applyBorder="1" applyAlignment="1">
      <alignment horizontal="right"/>
      <protection/>
    </xf>
    <xf numFmtId="0" fontId="23" fillId="0" borderId="0" xfId="46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51" fillId="33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/>
    </xf>
    <xf numFmtId="0" fontId="52" fillId="33" borderId="11" xfId="0" applyFont="1" applyFill="1" applyBorder="1" applyAlignment="1">
      <alignment wrapText="1"/>
    </xf>
    <xf numFmtId="0" fontId="52" fillId="34" borderId="11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1" fontId="26" fillId="35" borderId="12" xfId="0" applyNumberFormat="1" applyFont="1" applyFill="1" applyBorder="1" applyAlignment="1">
      <alignment horizontal="left"/>
    </xf>
    <xf numFmtId="1" fontId="27" fillId="35" borderId="12" xfId="0" applyNumberFormat="1" applyFont="1" applyFill="1" applyBorder="1" applyAlignment="1">
      <alignment horizontal="center"/>
    </xf>
    <xf numFmtId="1" fontId="28" fillId="35" borderId="12" xfId="0" applyNumberFormat="1" applyFont="1" applyFill="1" applyBorder="1" applyAlignment="1">
      <alignment horizontal="center"/>
    </xf>
    <xf numFmtId="1" fontId="26" fillId="35" borderId="12" xfId="0" applyNumberFormat="1" applyFont="1" applyFill="1" applyBorder="1" applyAlignment="1">
      <alignment horizontal="right"/>
    </xf>
    <xf numFmtId="1" fontId="26" fillId="35" borderId="13" xfId="0" applyNumberFormat="1" applyFont="1" applyFill="1" applyBorder="1" applyAlignment="1">
      <alignment horizontal="center"/>
    </xf>
    <xf numFmtId="1" fontId="29" fillId="0" borderId="13" xfId="0" applyNumberFormat="1" applyFont="1" applyBorder="1" applyAlignment="1">
      <alignment horizontal="center"/>
    </xf>
    <xf numFmtId="1" fontId="27" fillId="0" borderId="13" xfId="0" applyNumberFormat="1" applyFont="1" applyBorder="1" applyAlignment="1">
      <alignment horizontal="left"/>
    </xf>
    <xf numFmtId="1" fontId="29" fillId="0" borderId="13" xfId="0" applyNumberFormat="1" applyFont="1" applyBorder="1" applyAlignment="1">
      <alignment/>
    </xf>
    <xf numFmtId="21" fontId="27" fillId="36" borderId="13" xfId="0" applyNumberFormat="1" applyFont="1" applyFill="1" applyBorder="1" applyAlignment="1">
      <alignment horizontal="center"/>
    </xf>
    <xf numFmtId="21" fontId="29" fillId="0" borderId="13" xfId="0" applyNumberFormat="1" applyFont="1" applyBorder="1" applyAlignment="1">
      <alignment horizontal="center"/>
    </xf>
    <xf numFmtId="0" fontId="0" fillId="35" borderId="0" xfId="0" applyFont="1" applyFill="1" applyAlignment="1">
      <alignment/>
    </xf>
    <xf numFmtId="0" fontId="35" fillId="35" borderId="0" xfId="0" applyFont="1" applyFill="1" applyAlignment="1">
      <alignment/>
    </xf>
    <xf numFmtId="0" fontId="53" fillId="35" borderId="0" xfId="0" applyFont="1" applyFill="1" applyAlignment="1">
      <alignment horizontal="right"/>
    </xf>
    <xf numFmtId="0" fontId="54" fillId="35" borderId="0" xfId="0" applyFont="1" applyFill="1" applyAlignment="1">
      <alignment horizontal="right"/>
    </xf>
    <xf numFmtId="0" fontId="2" fillId="0" borderId="0" xfId="46" applyFont="1" applyFill="1" applyBorder="1" applyAlignment="1">
      <alignment horizontal="left"/>
      <protection/>
    </xf>
    <xf numFmtId="0" fontId="35" fillId="35" borderId="0" xfId="0" applyFont="1" applyFill="1" applyAlignment="1">
      <alignment horizontal="left"/>
    </xf>
    <xf numFmtId="1" fontId="27" fillId="34" borderId="13" xfId="0" applyNumberFormat="1" applyFont="1" applyFill="1" applyBorder="1" applyAlignment="1">
      <alignment horizontal="center"/>
    </xf>
    <xf numFmtId="21" fontId="0" fillId="0" borderId="0" xfId="0" applyNumberFormat="1" applyFont="1" applyAlignment="1">
      <alignment/>
    </xf>
    <xf numFmtId="0" fontId="30" fillId="0" borderId="0" xfId="46" applyFont="1" applyFill="1" applyBorder="1" applyAlignment="1">
      <alignment horizontal="center" vertical="center" wrapText="1"/>
      <protection/>
    </xf>
    <xf numFmtId="0" fontId="31" fillId="0" borderId="0" xfId="0" applyFont="1" applyFill="1" applyBorder="1" applyAlignment="1">
      <alignment horizontal="center"/>
    </xf>
    <xf numFmtId="0" fontId="32" fillId="33" borderId="14" xfId="0" applyFont="1" applyFill="1" applyBorder="1" applyAlignment="1">
      <alignment horizontal="center"/>
    </xf>
    <xf numFmtId="0" fontId="33" fillId="0" borderId="0" xfId="46" applyFont="1" applyFill="1" applyBorder="1" applyAlignment="1">
      <alignment horizontal="center"/>
      <protection/>
    </xf>
    <xf numFmtId="0" fontId="55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lzen 2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zoomScale="66" zoomScaleNormal="66" zoomScalePageLayoutView="86" workbookViewId="0" topLeftCell="B1">
      <selection activeCell="D2" sqref="D2:U2"/>
    </sheetView>
  </sheetViews>
  <sheetFormatPr defaultColWidth="8.8515625" defaultRowHeight="15"/>
  <cols>
    <col min="1" max="2" width="5.421875" style="10" customWidth="1"/>
    <col min="3" max="3" width="7.00390625" style="10" customWidth="1"/>
    <col min="4" max="4" width="16.00390625" style="10" customWidth="1"/>
    <col min="5" max="5" width="20.7109375" style="10" customWidth="1"/>
    <col min="6" max="6" width="9.57421875" style="10" customWidth="1"/>
    <col min="7" max="7" width="8.7109375" style="10" customWidth="1"/>
    <col min="8" max="8" width="4.00390625" style="10" customWidth="1"/>
    <col min="9" max="10" width="5.57421875" style="10" customWidth="1"/>
    <col min="11" max="11" width="6.7109375" style="10" bestFit="1" customWidth="1"/>
    <col min="12" max="12" width="18.8515625" style="10" customWidth="1"/>
    <col min="13" max="13" width="24.57421875" style="10" customWidth="1"/>
    <col min="14" max="14" width="8.8515625" style="10" customWidth="1"/>
    <col min="15" max="15" width="8.00390625" style="10" customWidth="1"/>
    <col min="16" max="16" width="4.140625" style="10" customWidth="1"/>
    <col min="17" max="18" width="5.421875" style="10" customWidth="1"/>
    <col min="19" max="19" width="6.00390625" style="10" bestFit="1" customWidth="1"/>
    <col min="20" max="20" width="16.57421875" style="10" customWidth="1"/>
    <col min="21" max="21" width="22.8515625" style="10" customWidth="1"/>
    <col min="22" max="22" width="8.8515625" style="10" customWidth="1"/>
    <col min="23" max="23" width="8.00390625" style="10" customWidth="1"/>
    <col min="24" max="27" width="8.8515625" style="10" customWidth="1"/>
  </cols>
  <sheetData>
    <row r="1" spans="1:27" s="1" customFormat="1" ht="18.75">
      <c r="A1" s="39" t="s">
        <v>205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4"/>
      <c r="Y1" s="4"/>
      <c r="Z1" s="4"/>
      <c r="AA1" s="4"/>
    </row>
    <row r="2" spans="1:27" s="1" customFormat="1" ht="16.5" customHeight="1">
      <c r="A2" s="5"/>
      <c r="B2" s="5"/>
      <c r="C2" s="6"/>
      <c r="D2" s="40" t="s">
        <v>160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5"/>
      <c r="W2" s="20" t="s">
        <v>126</v>
      </c>
      <c r="X2" s="4"/>
      <c r="Y2" s="4"/>
      <c r="Z2" s="4"/>
      <c r="AA2" s="4"/>
    </row>
    <row r="3" spans="1:27" s="1" customFormat="1" ht="16.5" customHeight="1">
      <c r="A3" s="35" t="s">
        <v>32</v>
      </c>
      <c r="B3" s="35"/>
      <c r="C3" s="7"/>
      <c r="D3" s="8"/>
      <c r="E3" s="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0" t="s">
        <v>31</v>
      </c>
      <c r="X3" s="4"/>
      <c r="Y3" s="4"/>
      <c r="Z3" s="4"/>
      <c r="AA3" s="4"/>
    </row>
    <row r="4" spans="1:27" s="1" customFormat="1" ht="18.75">
      <c r="A4" s="42" t="s">
        <v>25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  <c r="Y4" s="4"/>
      <c r="Z4" s="4"/>
      <c r="AA4" s="4"/>
    </row>
    <row r="5" ht="7.5" customHeight="1">
      <c r="G5" s="11"/>
    </row>
    <row r="6" spans="1:23" ht="14.25" customHeight="1">
      <c r="A6" s="12" t="s">
        <v>13</v>
      </c>
      <c r="B6" s="12" t="s">
        <v>213</v>
      </c>
      <c r="C6" s="12" t="s">
        <v>12</v>
      </c>
      <c r="D6" s="12" t="s">
        <v>11</v>
      </c>
      <c r="E6" s="12" t="s">
        <v>10</v>
      </c>
      <c r="F6" s="13" t="s">
        <v>15</v>
      </c>
      <c r="G6" s="14" t="s">
        <v>17</v>
      </c>
      <c r="I6" s="12" t="s">
        <v>13</v>
      </c>
      <c r="J6" s="12" t="s">
        <v>213</v>
      </c>
      <c r="K6" s="12" t="s">
        <v>12</v>
      </c>
      <c r="L6" s="12" t="s">
        <v>11</v>
      </c>
      <c r="M6" s="12" t="s">
        <v>10</v>
      </c>
      <c r="N6" s="13" t="s">
        <v>15</v>
      </c>
      <c r="O6" s="14" t="s">
        <v>17</v>
      </c>
      <c r="Q6" s="12" t="s">
        <v>13</v>
      </c>
      <c r="R6" s="12" t="s">
        <v>213</v>
      </c>
      <c r="S6" s="12" t="s">
        <v>12</v>
      </c>
      <c r="T6" s="12" t="s">
        <v>11</v>
      </c>
      <c r="U6" s="12" t="s">
        <v>10</v>
      </c>
      <c r="V6" s="13" t="s">
        <v>15</v>
      </c>
      <c r="W6" s="14" t="s">
        <v>17</v>
      </c>
    </row>
    <row r="7" spans="1:27" s="2" customFormat="1" ht="9.75" customHeight="1">
      <c r="A7" s="15" t="s">
        <v>14</v>
      </c>
      <c r="B7" s="15" t="s">
        <v>214</v>
      </c>
      <c r="C7" s="16" t="s">
        <v>9</v>
      </c>
      <c r="D7" s="15" t="s">
        <v>8</v>
      </c>
      <c r="E7" s="15" t="s">
        <v>7</v>
      </c>
      <c r="F7" s="17" t="s">
        <v>16</v>
      </c>
      <c r="G7" s="18" t="s">
        <v>18</v>
      </c>
      <c r="H7" s="19"/>
      <c r="I7" s="15" t="s">
        <v>14</v>
      </c>
      <c r="J7" s="15" t="s">
        <v>214</v>
      </c>
      <c r="K7" s="16" t="s">
        <v>9</v>
      </c>
      <c r="L7" s="15" t="s">
        <v>8</v>
      </c>
      <c r="M7" s="15" t="s">
        <v>7</v>
      </c>
      <c r="N7" s="17" t="s">
        <v>16</v>
      </c>
      <c r="O7" s="18" t="s">
        <v>18</v>
      </c>
      <c r="P7" s="19"/>
      <c r="Q7" s="15" t="s">
        <v>14</v>
      </c>
      <c r="R7" s="15" t="s">
        <v>214</v>
      </c>
      <c r="S7" s="16" t="s">
        <v>9</v>
      </c>
      <c r="T7" s="15" t="s">
        <v>8</v>
      </c>
      <c r="U7" s="15" t="s">
        <v>7</v>
      </c>
      <c r="V7" s="17" t="s">
        <v>16</v>
      </c>
      <c r="W7" s="18" t="s">
        <v>18</v>
      </c>
      <c r="X7" s="19"/>
      <c r="Y7" s="19"/>
      <c r="Z7" s="19"/>
      <c r="AA7" s="19"/>
    </row>
    <row r="8" spans="1:27" s="1" customFormat="1" ht="6" customHeight="1">
      <c r="A8" s="4"/>
      <c r="B8" s="4"/>
      <c r="C8" s="7"/>
      <c r="D8" s="8"/>
      <c r="E8" s="9"/>
      <c r="F8" s="4"/>
      <c r="G8" s="20"/>
      <c r="H8" s="4"/>
      <c r="I8" s="4"/>
      <c r="J8" s="4"/>
      <c r="K8" s="7"/>
      <c r="L8" s="8"/>
      <c r="M8" s="9"/>
      <c r="N8" s="4"/>
      <c r="O8" s="20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s="1" customFormat="1" ht="13.5" thickBot="1">
      <c r="A9" s="41" t="s">
        <v>40</v>
      </c>
      <c r="B9" s="41"/>
      <c r="C9" s="41"/>
      <c r="D9" s="41"/>
      <c r="E9" s="41"/>
      <c r="F9" s="41"/>
      <c r="G9" s="41"/>
      <c r="H9" s="4"/>
      <c r="I9" s="41" t="s">
        <v>207</v>
      </c>
      <c r="J9" s="41"/>
      <c r="K9" s="41"/>
      <c r="L9" s="41"/>
      <c r="M9" s="41"/>
      <c r="N9" s="41"/>
      <c r="O9" s="41"/>
      <c r="P9" s="4"/>
      <c r="Q9" s="41" t="s">
        <v>19</v>
      </c>
      <c r="R9" s="41"/>
      <c r="S9" s="41"/>
      <c r="T9" s="41"/>
      <c r="U9" s="41"/>
      <c r="V9" s="41"/>
      <c r="W9" s="41"/>
      <c r="X9" s="4"/>
      <c r="Y9" s="4"/>
      <c r="Z9" s="4"/>
      <c r="AA9" s="4"/>
    </row>
    <row r="10" spans="1:23" ht="15">
      <c r="A10" s="21" t="s">
        <v>29</v>
      </c>
      <c r="B10" s="21"/>
      <c r="C10" s="22"/>
      <c r="D10" s="22"/>
      <c r="E10" s="22"/>
      <c r="F10" s="23"/>
      <c r="G10" s="24" t="s">
        <v>30</v>
      </c>
      <c r="I10" s="21" t="s">
        <v>29</v>
      </c>
      <c r="J10" s="21"/>
      <c r="K10" s="22"/>
      <c r="L10" s="22"/>
      <c r="M10" s="22"/>
      <c r="N10" s="23"/>
      <c r="O10" s="24" t="s">
        <v>30</v>
      </c>
      <c r="Q10" s="21" t="s">
        <v>29</v>
      </c>
      <c r="R10" s="21"/>
      <c r="S10" s="22"/>
      <c r="T10" s="22"/>
      <c r="U10" s="22"/>
      <c r="V10" s="23"/>
      <c r="W10" s="24" t="s">
        <v>30</v>
      </c>
    </row>
    <row r="11" spans="1:27" s="3" customFormat="1" ht="15">
      <c r="A11" s="25">
        <v>1</v>
      </c>
      <c r="B11" s="37">
        <v>7</v>
      </c>
      <c r="C11" s="26">
        <v>188</v>
      </c>
      <c r="D11" s="27" t="s">
        <v>34</v>
      </c>
      <c r="E11" s="28" t="s">
        <v>35</v>
      </c>
      <c r="F11" s="29">
        <v>0.07524305555555556</v>
      </c>
      <c r="G11" s="30">
        <f>F11-$F$11</f>
        <v>0</v>
      </c>
      <c r="H11" s="38"/>
      <c r="I11" s="25">
        <v>1</v>
      </c>
      <c r="J11" s="37">
        <v>30</v>
      </c>
      <c r="K11" s="26">
        <v>110</v>
      </c>
      <c r="L11" s="27" t="s">
        <v>131</v>
      </c>
      <c r="M11" s="28" t="s">
        <v>130</v>
      </c>
      <c r="N11" s="29">
        <v>0.08725694444444444</v>
      </c>
      <c r="O11" s="30">
        <f>N11-$N$11</f>
        <v>0</v>
      </c>
      <c r="P11" s="10"/>
      <c r="Q11" s="25">
        <v>1</v>
      </c>
      <c r="R11" s="37">
        <v>1</v>
      </c>
      <c r="S11" s="26">
        <v>266</v>
      </c>
      <c r="T11" s="27" t="s">
        <v>110</v>
      </c>
      <c r="U11" s="28" t="s">
        <v>27</v>
      </c>
      <c r="V11" s="29">
        <v>0.07408564814814815</v>
      </c>
      <c r="W11" s="30">
        <f>V11-$V$11</f>
        <v>0</v>
      </c>
      <c r="X11" s="38"/>
      <c r="Y11" s="38"/>
      <c r="Z11" s="10"/>
      <c r="AA11" s="10"/>
    </row>
    <row r="12" spans="1:27" s="3" customFormat="1" ht="15">
      <c r="A12" s="25">
        <v>2</v>
      </c>
      <c r="B12" s="37">
        <v>8</v>
      </c>
      <c r="C12" s="26">
        <v>107</v>
      </c>
      <c r="D12" s="27" t="s">
        <v>219</v>
      </c>
      <c r="E12" s="28" t="s">
        <v>220</v>
      </c>
      <c r="F12" s="29"/>
      <c r="G12" s="30"/>
      <c r="H12" s="10"/>
      <c r="I12" s="25">
        <v>2</v>
      </c>
      <c r="J12" s="37">
        <v>31</v>
      </c>
      <c r="K12" s="26">
        <v>118</v>
      </c>
      <c r="L12" s="27" t="s">
        <v>137</v>
      </c>
      <c r="M12" s="28" t="s">
        <v>138</v>
      </c>
      <c r="N12" s="29">
        <v>0.08760416666666666</v>
      </c>
      <c r="O12" s="30">
        <f aca="true" t="shared" si="0" ref="O12:O29">N12-$N$11</f>
        <v>0.000347222222222221</v>
      </c>
      <c r="P12" s="10"/>
      <c r="Q12" s="25">
        <v>2</v>
      </c>
      <c r="R12" s="37">
        <v>2</v>
      </c>
      <c r="S12" s="26">
        <v>40</v>
      </c>
      <c r="T12" s="27" t="s">
        <v>215</v>
      </c>
      <c r="U12" s="28" t="s">
        <v>218</v>
      </c>
      <c r="V12" s="29">
        <v>0.07475694444444445</v>
      </c>
      <c r="W12" s="30">
        <f aca="true" t="shared" si="1" ref="W12:W53">V12-$V$11</f>
        <v>0.0006712962962962948</v>
      </c>
      <c r="X12" s="38"/>
      <c r="Y12" s="38"/>
      <c r="Z12" s="10"/>
      <c r="AA12" s="10"/>
    </row>
    <row r="13" spans="1:27" s="3" customFormat="1" ht="15">
      <c r="A13" s="25">
        <v>3</v>
      </c>
      <c r="B13" s="37">
        <v>16</v>
      </c>
      <c r="C13" s="26">
        <v>233</v>
      </c>
      <c r="D13" s="27" t="s">
        <v>36</v>
      </c>
      <c r="E13" s="28" t="s">
        <v>224</v>
      </c>
      <c r="F13" s="29">
        <v>0.07736111111111112</v>
      </c>
      <c r="G13" s="30">
        <f>F13-$F$11</f>
        <v>0.0021180555555555536</v>
      </c>
      <c r="H13" s="38"/>
      <c r="I13" s="25">
        <v>3</v>
      </c>
      <c r="J13" s="37">
        <v>32</v>
      </c>
      <c r="K13" s="26">
        <v>111</v>
      </c>
      <c r="L13" s="27" t="s">
        <v>132</v>
      </c>
      <c r="M13" s="28" t="s">
        <v>130</v>
      </c>
      <c r="N13" s="29">
        <v>0.08765046296296297</v>
      </c>
      <c r="O13" s="30">
        <f t="shared" si="0"/>
        <v>0.00039351851851852915</v>
      </c>
      <c r="P13" s="10"/>
      <c r="Q13" s="25">
        <v>3</v>
      </c>
      <c r="R13" s="37">
        <v>3</v>
      </c>
      <c r="S13" s="26">
        <v>281</v>
      </c>
      <c r="T13" s="27" t="s">
        <v>20</v>
      </c>
      <c r="U13" s="28" t="s">
        <v>5</v>
      </c>
      <c r="V13" s="29"/>
      <c r="W13" s="30"/>
      <c r="X13" s="10"/>
      <c r="Y13" s="38"/>
      <c r="Z13" s="10"/>
      <c r="AA13" s="10"/>
    </row>
    <row r="14" spans="1:27" s="3" customFormat="1" ht="15">
      <c r="A14" s="25">
        <v>4</v>
      </c>
      <c r="B14" s="37">
        <v>43</v>
      </c>
      <c r="C14" s="26">
        <v>101</v>
      </c>
      <c r="D14" s="27" t="s">
        <v>39</v>
      </c>
      <c r="E14" s="28" t="s">
        <v>27</v>
      </c>
      <c r="F14" s="29"/>
      <c r="G14" s="30"/>
      <c r="H14" s="10"/>
      <c r="I14" s="25">
        <v>4</v>
      </c>
      <c r="J14" s="37">
        <v>33</v>
      </c>
      <c r="K14" s="26">
        <v>117</v>
      </c>
      <c r="L14" s="27" t="s">
        <v>135</v>
      </c>
      <c r="M14" s="28" t="s">
        <v>136</v>
      </c>
      <c r="N14" s="29"/>
      <c r="O14" s="30"/>
      <c r="P14" s="10"/>
      <c r="Q14" s="25">
        <v>4</v>
      </c>
      <c r="R14" s="37">
        <v>4</v>
      </c>
      <c r="S14" s="26">
        <v>28</v>
      </c>
      <c r="T14" s="27" t="s">
        <v>209</v>
      </c>
      <c r="U14" s="28" t="s">
        <v>211</v>
      </c>
      <c r="V14" s="29"/>
      <c r="W14" s="30"/>
      <c r="X14" s="10"/>
      <c r="Y14" s="38"/>
      <c r="Z14" s="10"/>
      <c r="AA14" s="10"/>
    </row>
    <row r="15" spans="1:27" s="3" customFormat="1" ht="15">
      <c r="A15" s="25">
        <v>5</v>
      </c>
      <c r="B15" s="37">
        <v>73</v>
      </c>
      <c r="C15" s="26">
        <v>230</v>
      </c>
      <c r="D15" s="27" t="s">
        <v>33</v>
      </c>
      <c r="E15" s="28" t="s">
        <v>227</v>
      </c>
      <c r="F15" s="29">
        <v>0.10332175925925927</v>
      </c>
      <c r="G15" s="30">
        <f>F15-$F$11</f>
        <v>0.028078703703703703</v>
      </c>
      <c r="H15" s="10"/>
      <c r="I15" s="25">
        <v>5</v>
      </c>
      <c r="J15" s="37">
        <v>46</v>
      </c>
      <c r="K15" s="26">
        <v>114</v>
      </c>
      <c r="L15" s="27" t="s">
        <v>133</v>
      </c>
      <c r="M15" s="28" t="s">
        <v>130</v>
      </c>
      <c r="N15" s="29"/>
      <c r="O15" s="30"/>
      <c r="P15" s="10"/>
      <c r="Q15" s="25">
        <v>5</v>
      </c>
      <c r="R15" s="37">
        <v>5</v>
      </c>
      <c r="S15" s="26">
        <v>70</v>
      </c>
      <c r="T15" s="27" t="s">
        <v>216</v>
      </c>
      <c r="U15" s="28" t="s">
        <v>217</v>
      </c>
      <c r="V15" s="29"/>
      <c r="W15" s="30"/>
      <c r="X15" s="10"/>
      <c r="Y15" s="38"/>
      <c r="Z15" s="10"/>
      <c r="AA15" s="10"/>
    </row>
    <row r="16" spans="1:27" s="3" customFormat="1" ht="15">
      <c r="A16" s="25">
        <v>6</v>
      </c>
      <c r="B16" s="37">
        <v>101</v>
      </c>
      <c r="C16" s="26">
        <v>130</v>
      </c>
      <c r="D16" s="27" t="s">
        <v>37</v>
      </c>
      <c r="E16" s="28" t="s">
        <v>38</v>
      </c>
      <c r="F16" s="29">
        <v>0.1184375</v>
      </c>
      <c r="G16" s="30">
        <f>F16-$F$11</f>
        <v>0.04319444444444444</v>
      </c>
      <c r="H16" s="10"/>
      <c r="I16" s="25">
        <v>6</v>
      </c>
      <c r="J16" s="37">
        <v>49</v>
      </c>
      <c r="K16" s="26">
        <v>135</v>
      </c>
      <c r="L16" s="27" t="s">
        <v>148</v>
      </c>
      <c r="M16" s="28" t="s">
        <v>147</v>
      </c>
      <c r="N16" s="29">
        <v>0.09434027777777777</v>
      </c>
      <c r="O16" s="30">
        <f t="shared" si="0"/>
        <v>0.00708333333333333</v>
      </c>
      <c r="P16" s="10"/>
      <c r="Q16" s="25">
        <v>6</v>
      </c>
      <c r="R16" s="37">
        <v>6</v>
      </c>
      <c r="S16" s="26">
        <v>283</v>
      </c>
      <c r="T16" s="27" t="s">
        <v>24</v>
      </c>
      <c r="U16" s="28" t="s">
        <v>5</v>
      </c>
      <c r="V16" s="29"/>
      <c r="W16" s="30"/>
      <c r="X16" s="10"/>
      <c r="Y16" s="38"/>
      <c r="Z16" s="10"/>
      <c r="AA16" s="10"/>
    </row>
    <row r="17" spans="1:27" s="3" customFormat="1" ht="15">
      <c r="A17" s="31"/>
      <c r="B17" s="31"/>
      <c r="C17" s="32"/>
      <c r="D17" s="33" t="s">
        <v>208</v>
      </c>
      <c r="E17" s="36">
        <v>6</v>
      </c>
      <c r="F17" s="34"/>
      <c r="G17" s="32"/>
      <c r="H17" s="10"/>
      <c r="I17" s="25">
        <v>7</v>
      </c>
      <c r="J17" s="37">
        <v>56</v>
      </c>
      <c r="K17" s="26">
        <v>105</v>
      </c>
      <c r="L17" s="27" t="s">
        <v>228</v>
      </c>
      <c r="M17" s="28" t="s">
        <v>229</v>
      </c>
      <c r="N17" s="29">
        <v>0.09696759259259259</v>
      </c>
      <c r="O17" s="30">
        <f t="shared" si="0"/>
        <v>0.009710648148148149</v>
      </c>
      <c r="P17" s="10"/>
      <c r="Q17" s="25">
        <v>7</v>
      </c>
      <c r="R17" s="37">
        <v>9</v>
      </c>
      <c r="S17" s="26">
        <v>64</v>
      </c>
      <c r="T17" s="27" t="s">
        <v>221</v>
      </c>
      <c r="U17" s="28" t="s">
        <v>217</v>
      </c>
      <c r="V17" s="29">
        <v>0.07553240740740741</v>
      </c>
      <c r="W17" s="30">
        <f t="shared" si="1"/>
        <v>0.0014467592592592587</v>
      </c>
      <c r="X17" s="38"/>
      <c r="Y17" s="38"/>
      <c r="Z17" s="10"/>
      <c r="AA17" s="10"/>
    </row>
    <row r="18" spans="8:27" s="3" customFormat="1" ht="15">
      <c r="H18" s="10"/>
      <c r="I18" s="25">
        <v>8</v>
      </c>
      <c r="J18" s="37">
        <v>57</v>
      </c>
      <c r="K18" s="26">
        <v>103</v>
      </c>
      <c r="L18" s="27" t="s">
        <v>230</v>
      </c>
      <c r="M18" s="28" t="s">
        <v>229</v>
      </c>
      <c r="N18" s="29"/>
      <c r="O18" s="30"/>
      <c r="P18" s="10"/>
      <c r="Q18" s="25">
        <v>8</v>
      </c>
      <c r="R18" s="37">
        <v>10</v>
      </c>
      <c r="S18" s="26">
        <v>213</v>
      </c>
      <c r="T18" s="27" t="s">
        <v>28</v>
      </c>
      <c r="U18" s="28" t="s">
        <v>6</v>
      </c>
      <c r="V18" s="29">
        <v>0.07589120370370371</v>
      </c>
      <c r="W18" s="30">
        <f t="shared" si="1"/>
        <v>0.0018055555555555602</v>
      </c>
      <c r="X18" s="38"/>
      <c r="Y18" s="38"/>
      <c r="Z18" s="10"/>
      <c r="AA18" s="10"/>
    </row>
    <row r="19" spans="1:27" s="3" customFormat="1" ht="15.75" thickBot="1">
      <c r="A19" s="41" t="s">
        <v>206</v>
      </c>
      <c r="B19" s="41"/>
      <c r="C19" s="41"/>
      <c r="D19" s="41"/>
      <c r="E19" s="41"/>
      <c r="F19" s="41"/>
      <c r="G19" s="41"/>
      <c r="H19" s="10"/>
      <c r="I19" s="25">
        <v>9</v>
      </c>
      <c r="J19" s="37">
        <v>58</v>
      </c>
      <c r="K19" s="26">
        <v>104</v>
      </c>
      <c r="L19" s="27" t="s">
        <v>231</v>
      </c>
      <c r="M19" s="28" t="s">
        <v>229</v>
      </c>
      <c r="N19" s="29"/>
      <c r="O19" s="30"/>
      <c r="P19" s="10"/>
      <c r="Q19" s="25">
        <v>9</v>
      </c>
      <c r="R19" s="37">
        <v>11</v>
      </c>
      <c r="S19" s="26">
        <v>297</v>
      </c>
      <c r="T19" s="27" t="s">
        <v>1</v>
      </c>
      <c r="U19" s="28" t="s">
        <v>0</v>
      </c>
      <c r="V19" s="29">
        <v>0.07600694444444445</v>
      </c>
      <c r="W19" s="30">
        <f t="shared" si="1"/>
        <v>0.001921296296296296</v>
      </c>
      <c r="X19" s="38"/>
      <c r="Y19" s="38"/>
      <c r="Z19" s="10"/>
      <c r="AA19" s="10"/>
    </row>
    <row r="20" spans="1:27" s="3" customFormat="1" ht="15">
      <c r="A20" s="21" t="s">
        <v>29</v>
      </c>
      <c r="B20" s="21"/>
      <c r="C20" s="22"/>
      <c r="D20" s="22"/>
      <c r="E20" s="22"/>
      <c r="F20" s="23"/>
      <c r="G20" s="24" t="s">
        <v>30</v>
      </c>
      <c r="H20" s="10"/>
      <c r="I20" s="25">
        <v>10</v>
      </c>
      <c r="J20" s="37">
        <v>59</v>
      </c>
      <c r="K20" s="26">
        <v>102</v>
      </c>
      <c r="L20" s="27" t="s">
        <v>232</v>
      </c>
      <c r="M20" s="28" t="s">
        <v>229</v>
      </c>
      <c r="N20" s="29"/>
      <c r="O20" s="30"/>
      <c r="P20" s="10"/>
      <c r="Q20" s="25">
        <v>10</v>
      </c>
      <c r="R20" s="37">
        <v>12</v>
      </c>
      <c r="S20" s="26">
        <v>227</v>
      </c>
      <c r="T20" s="27" t="s">
        <v>87</v>
      </c>
      <c r="U20" s="28" t="s">
        <v>88</v>
      </c>
      <c r="V20" s="29">
        <v>0.07605324074074074</v>
      </c>
      <c r="W20" s="30">
        <f t="shared" si="1"/>
        <v>0.0019675925925925902</v>
      </c>
      <c r="X20" s="38"/>
      <c r="Y20" s="38"/>
      <c r="Z20" s="10"/>
      <c r="AA20" s="10"/>
    </row>
    <row r="21" spans="1:25" s="3" customFormat="1" ht="15">
      <c r="A21" s="25">
        <v>1</v>
      </c>
      <c r="B21" s="37">
        <v>35</v>
      </c>
      <c r="C21" s="26">
        <v>157</v>
      </c>
      <c r="D21" s="27" t="s">
        <v>173</v>
      </c>
      <c r="E21" s="28" t="s">
        <v>174</v>
      </c>
      <c r="F21" s="29">
        <v>0.08780092592592592</v>
      </c>
      <c r="G21" s="30">
        <f>F21-$F$21</f>
        <v>0</v>
      </c>
      <c r="H21" s="10"/>
      <c r="I21" s="25">
        <v>11</v>
      </c>
      <c r="J21" s="37">
        <v>60</v>
      </c>
      <c r="K21" s="26">
        <v>109</v>
      </c>
      <c r="L21" s="27" t="s">
        <v>129</v>
      </c>
      <c r="M21" s="28" t="s">
        <v>130</v>
      </c>
      <c r="N21" s="29"/>
      <c r="O21" s="30"/>
      <c r="P21" s="10"/>
      <c r="Q21" s="25">
        <v>11</v>
      </c>
      <c r="R21" s="37">
        <v>14</v>
      </c>
      <c r="S21" s="26">
        <v>287</v>
      </c>
      <c r="T21" s="27" t="s">
        <v>4</v>
      </c>
      <c r="U21" s="28" t="s">
        <v>0</v>
      </c>
      <c r="V21" s="29">
        <v>0.07628472222222223</v>
      </c>
      <c r="W21" s="30">
        <f t="shared" si="1"/>
        <v>0.0021990740740740755</v>
      </c>
      <c r="X21" s="38"/>
      <c r="Y21" s="38"/>
    </row>
    <row r="22" spans="1:25" s="3" customFormat="1" ht="15">
      <c r="A22" s="25">
        <v>2</v>
      </c>
      <c r="B22" s="37">
        <v>38</v>
      </c>
      <c r="C22" s="26">
        <v>177</v>
      </c>
      <c r="D22" s="27" t="s">
        <v>190</v>
      </c>
      <c r="E22" s="28" t="s">
        <v>191</v>
      </c>
      <c r="F22" s="29">
        <v>0.08947916666666667</v>
      </c>
      <c r="G22" s="30">
        <f>F22-$F$21</f>
        <v>0.001678240740740744</v>
      </c>
      <c r="H22" s="10"/>
      <c r="I22" s="25">
        <v>12</v>
      </c>
      <c r="J22" s="37">
        <v>69</v>
      </c>
      <c r="K22" s="26">
        <v>179</v>
      </c>
      <c r="L22" s="27" t="s">
        <v>155</v>
      </c>
      <c r="M22" s="28" t="s">
        <v>27</v>
      </c>
      <c r="N22" s="29">
        <v>0.10131944444444445</v>
      </c>
      <c r="O22" s="30">
        <f t="shared" si="0"/>
        <v>0.014062500000000006</v>
      </c>
      <c r="P22" s="10"/>
      <c r="Q22" s="25">
        <v>12</v>
      </c>
      <c r="R22" s="37">
        <v>15</v>
      </c>
      <c r="S22" s="26">
        <v>272</v>
      </c>
      <c r="T22" s="27" t="s">
        <v>22</v>
      </c>
      <c r="U22" s="28"/>
      <c r="V22" s="29">
        <v>0.07645833333333334</v>
      </c>
      <c r="W22" s="30">
        <f t="shared" si="1"/>
        <v>0.002372685185185186</v>
      </c>
      <c r="X22" s="38"/>
      <c r="Y22" s="38"/>
    </row>
    <row r="23" spans="1:25" s="3" customFormat="1" ht="15">
      <c r="A23" s="25">
        <v>3</v>
      </c>
      <c r="B23" s="37">
        <v>44</v>
      </c>
      <c r="C23" s="26">
        <v>193</v>
      </c>
      <c r="D23" s="27" t="s">
        <v>196</v>
      </c>
      <c r="E23" s="28" t="s">
        <v>197</v>
      </c>
      <c r="F23" s="29">
        <v>0.09025462962962963</v>
      </c>
      <c r="G23" s="30">
        <f aca="true" t="shared" si="2" ref="G23:G41">F23-$F$21</f>
        <v>0.002453703703703708</v>
      </c>
      <c r="H23" s="10"/>
      <c r="I23" s="25">
        <v>13</v>
      </c>
      <c r="J23" s="37">
        <v>70</v>
      </c>
      <c r="K23" s="26">
        <v>136</v>
      </c>
      <c r="L23" s="27" t="s">
        <v>149</v>
      </c>
      <c r="M23" s="28" t="s">
        <v>150</v>
      </c>
      <c r="N23" s="29">
        <v>0.1013425925925926</v>
      </c>
      <c r="O23" s="30">
        <f t="shared" si="0"/>
        <v>0.014085648148148153</v>
      </c>
      <c r="P23" s="10"/>
      <c r="Q23" s="25">
        <v>13</v>
      </c>
      <c r="R23" s="37">
        <v>17</v>
      </c>
      <c r="S23" s="26">
        <v>293</v>
      </c>
      <c r="T23" s="27" t="s">
        <v>121</v>
      </c>
      <c r="U23" s="28" t="s">
        <v>122</v>
      </c>
      <c r="V23" s="29">
        <v>0.08175925925925925</v>
      </c>
      <c r="W23" s="30">
        <f t="shared" si="1"/>
        <v>0.007673611111111103</v>
      </c>
      <c r="X23" s="38"/>
      <c r="Y23" s="38"/>
    </row>
    <row r="24" spans="1:25" s="3" customFormat="1" ht="15">
      <c r="A24" s="25">
        <v>4</v>
      </c>
      <c r="B24" s="37">
        <v>53</v>
      </c>
      <c r="C24" s="26">
        <v>143</v>
      </c>
      <c r="D24" s="27" t="s">
        <v>168</v>
      </c>
      <c r="E24" s="28" t="s">
        <v>27</v>
      </c>
      <c r="F24" s="29"/>
      <c r="G24" s="30"/>
      <c r="H24" s="10"/>
      <c r="I24" s="25">
        <v>14</v>
      </c>
      <c r="J24" s="37">
        <v>76</v>
      </c>
      <c r="K24" s="26">
        <v>115</v>
      </c>
      <c r="L24" s="27" t="s">
        <v>134</v>
      </c>
      <c r="M24" s="28" t="s">
        <v>26</v>
      </c>
      <c r="N24" s="29">
        <v>0.10449074074074075</v>
      </c>
      <c r="O24" s="30">
        <f t="shared" si="0"/>
        <v>0.017233796296296303</v>
      </c>
      <c r="P24" s="10"/>
      <c r="Q24" s="25">
        <v>14</v>
      </c>
      <c r="R24" s="37">
        <v>18</v>
      </c>
      <c r="S24" s="26">
        <v>33</v>
      </c>
      <c r="T24" s="27" t="s">
        <v>222</v>
      </c>
      <c r="U24" s="28" t="s">
        <v>27</v>
      </c>
      <c r="V24" s="29">
        <v>0.08241898148148148</v>
      </c>
      <c r="W24" s="30">
        <f t="shared" si="1"/>
        <v>0.008333333333333331</v>
      </c>
      <c r="X24" s="38"/>
      <c r="Y24" s="38"/>
    </row>
    <row r="25" spans="1:25" s="3" customFormat="1" ht="15">
      <c r="A25" s="25">
        <v>5</v>
      </c>
      <c r="B25" s="37">
        <v>62</v>
      </c>
      <c r="C25" s="26">
        <v>168</v>
      </c>
      <c r="D25" s="27" t="s">
        <v>182</v>
      </c>
      <c r="E25" s="28" t="s">
        <v>183</v>
      </c>
      <c r="F25" s="29">
        <v>0.09793981481481483</v>
      </c>
      <c r="G25" s="30">
        <f t="shared" si="2"/>
        <v>0.010138888888888906</v>
      </c>
      <c r="H25" s="10"/>
      <c r="I25" s="25">
        <v>15</v>
      </c>
      <c r="J25" s="37">
        <v>77</v>
      </c>
      <c r="K25" s="26">
        <v>120</v>
      </c>
      <c r="L25" s="27" t="s">
        <v>139</v>
      </c>
      <c r="M25" s="28" t="s">
        <v>140</v>
      </c>
      <c r="N25" s="29"/>
      <c r="O25" s="30"/>
      <c r="P25" s="10"/>
      <c r="Q25" s="25">
        <v>15</v>
      </c>
      <c r="R25" s="37">
        <v>19</v>
      </c>
      <c r="S25" s="26">
        <v>278</v>
      </c>
      <c r="T25" s="27" t="s">
        <v>115</v>
      </c>
      <c r="U25" s="28" t="s">
        <v>27</v>
      </c>
      <c r="V25" s="29"/>
      <c r="W25" s="30"/>
      <c r="X25" s="10"/>
      <c r="Y25" s="38"/>
    </row>
    <row r="26" spans="1:25" s="3" customFormat="1" ht="15">
      <c r="A26" s="25">
        <v>6</v>
      </c>
      <c r="B26" s="37">
        <v>63</v>
      </c>
      <c r="C26" s="26">
        <v>194</v>
      </c>
      <c r="D26" s="27" t="s">
        <v>198</v>
      </c>
      <c r="E26" s="28" t="s">
        <v>27</v>
      </c>
      <c r="F26" s="29">
        <v>0.09891203703703703</v>
      </c>
      <c r="G26" s="30">
        <f t="shared" si="2"/>
        <v>0.011111111111111113</v>
      </c>
      <c r="H26" s="10"/>
      <c r="I26" s="25">
        <v>16</v>
      </c>
      <c r="J26" s="37">
        <v>84</v>
      </c>
      <c r="K26" s="26">
        <v>166</v>
      </c>
      <c r="L26" s="27" t="s">
        <v>151</v>
      </c>
      <c r="M26" s="28" t="s">
        <v>38</v>
      </c>
      <c r="N26" s="29">
        <v>0.10900462962962963</v>
      </c>
      <c r="O26" s="30">
        <f t="shared" si="0"/>
        <v>0.02174768518518519</v>
      </c>
      <c r="P26" s="10"/>
      <c r="Q26" s="25">
        <v>16</v>
      </c>
      <c r="R26" s="37">
        <v>20</v>
      </c>
      <c r="S26" s="26">
        <v>2</v>
      </c>
      <c r="T26" s="27" t="s">
        <v>223</v>
      </c>
      <c r="U26" s="28" t="s">
        <v>27</v>
      </c>
      <c r="V26" s="29"/>
      <c r="W26" s="30"/>
      <c r="X26" s="10"/>
      <c r="Y26" s="38"/>
    </row>
    <row r="27" spans="1:25" s="3" customFormat="1" ht="15">
      <c r="A27" s="25">
        <v>7</v>
      </c>
      <c r="B27" s="37">
        <v>64</v>
      </c>
      <c r="C27" s="26">
        <v>187</v>
      </c>
      <c r="D27" s="27" t="s">
        <v>194</v>
      </c>
      <c r="E27" s="28" t="s">
        <v>195</v>
      </c>
      <c r="F27" s="29">
        <v>0.09903935185185185</v>
      </c>
      <c r="G27" s="30">
        <f t="shared" si="2"/>
        <v>0.01123842592592593</v>
      </c>
      <c r="H27" s="10"/>
      <c r="I27" s="25">
        <v>17</v>
      </c>
      <c r="J27" s="37">
        <v>95</v>
      </c>
      <c r="K27" s="26">
        <v>126</v>
      </c>
      <c r="L27" s="27" t="s">
        <v>144</v>
      </c>
      <c r="M27" s="28" t="s">
        <v>145</v>
      </c>
      <c r="N27" s="29">
        <v>0.11484953703703704</v>
      </c>
      <c r="O27" s="30">
        <f t="shared" si="0"/>
        <v>0.0275925925925926</v>
      </c>
      <c r="P27" s="10"/>
      <c r="Q27" s="25">
        <v>17</v>
      </c>
      <c r="R27" s="37">
        <v>21</v>
      </c>
      <c r="S27" s="26">
        <v>1</v>
      </c>
      <c r="T27" s="27" t="s">
        <v>21</v>
      </c>
      <c r="U27" s="28" t="s">
        <v>27</v>
      </c>
      <c r="V27" s="29"/>
      <c r="W27" s="30"/>
      <c r="X27" s="10"/>
      <c r="Y27" s="38"/>
    </row>
    <row r="28" spans="1:25" s="3" customFormat="1" ht="15">
      <c r="A28" s="25">
        <v>8</v>
      </c>
      <c r="B28" s="37">
        <v>66</v>
      </c>
      <c r="C28" s="26">
        <v>133</v>
      </c>
      <c r="D28" s="27" t="s">
        <v>162</v>
      </c>
      <c r="E28" s="28" t="s">
        <v>145</v>
      </c>
      <c r="F28" s="29">
        <v>0.1010763888888889</v>
      </c>
      <c r="G28" s="30">
        <f t="shared" si="2"/>
        <v>0.013275462962962975</v>
      </c>
      <c r="H28" s="10"/>
      <c r="I28" s="25">
        <v>18</v>
      </c>
      <c r="J28" s="37">
        <v>96</v>
      </c>
      <c r="K28" s="26">
        <v>167</v>
      </c>
      <c r="L28" s="27" t="s">
        <v>152</v>
      </c>
      <c r="M28" s="28" t="s">
        <v>38</v>
      </c>
      <c r="N28" s="29"/>
      <c r="O28" s="30"/>
      <c r="P28" s="10"/>
      <c r="Q28" s="25">
        <v>18</v>
      </c>
      <c r="R28" s="37">
        <v>22</v>
      </c>
      <c r="S28" s="26">
        <v>259</v>
      </c>
      <c r="T28" s="27" t="s">
        <v>106</v>
      </c>
      <c r="U28" s="28" t="s">
        <v>107</v>
      </c>
      <c r="V28" s="29"/>
      <c r="W28" s="30"/>
      <c r="X28" s="10"/>
      <c r="Y28" s="38"/>
    </row>
    <row r="29" spans="1:25" s="3" customFormat="1" ht="15">
      <c r="A29" s="25">
        <v>9</v>
      </c>
      <c r="B29" s="37">
        <v>71</v>
      </c>
      <c r="C29" s="26">
        <v>195</v>
      </c>
      <c r="D29" s="27" t="s">
        <v>199</v>
      </c>
      <c r="E29" s="28" t="s">
        <v>27</v>
      </c>
      <c r="F29" s="29">
        <v>0.10275462962962963</v>
      </c>
      <c r="G29" s="30">
        <f t="shared" si="2"/>
        <v>0.014953703703703705</v>
      </c>
      <c r="H29" s="10"/>
      <c r="I29" s="25">
        <v>19</v>
      </c>
      <c r="P29" s="10"/>
      <c r="Q29" s="25">
        <v>19</v>
      </c>
      <c r="R29" s="37">
        <v>23</v>
      </c>
      <c r="S29" s="26">
        <v>262</v>
      </c>
      <c r="T29" s="27" t="s">
        <v>108</v>
      </c>
      <c r="U29" s="28" t="s">
        <v>109</v>
      </c>
      <c r="V29" s="29"/>
      <c r="W29" s="30"/>
      <c r="X29" s="10"/>
      <c r="Y29" s="38"/>
    </row>
    <row r="30" spans="1:25" s="3" customFormat="1" ht="15">
      <c r="A30" s="25">
        <v>10</v>
      </c>
      <c r="B30" s="37">
        <v>75</v>
      </c>
      <c r="C30" s="26">
        <v>163</v>
      </c>
      <c r="D30" s="27" t="s">
        <v>178</v>
      </c>
      <c r="E30" s="28" t="s">
        <v>179</v>
      </c>
      <c r="F30" s="29">
        <v>0.10347222222222223</v>
      </c>
      <c r="G30" s="30">
        <f t="shared" si="2"/>
        <v>0.015671296296296308</v>
      </c>
      <c r="H30" s="10"/>
      <c r="I30" s="25">
        <v>20</v>
      </c>
      <c r="P30" s="10"/>
      <c r="Q30" s="25">
        <v>20</v>
      </c>
      <c r="R30" s="37">
        <v>24</v>
      </c>
      <c r="S30" s="26">
        <v>226</v>
      </c>
      <c r="T30" s="27" t="s">
        <v>2</v>
      </c>
      <c r="U30" s="28" t="s">
        <v>23</v>
      </c>
      <c r="V30" s="29">
        <v>0.08436342592592593</v>
      </c>
      <c r="W30" s="30">
        <f t="shared" si="1"/>
        <v>0.010277777777777775</v>
      </c>
      <c r="X30" s="38"/>
      <c r="Y30" s="38"/>
    </row>
    <row r="31" spans="1:25" s="3" customFormat="1" ht="15">
      <c r="A31" s="25">
        <v>11</v>
      </c>
      <c r="B31" s="37">
        <v>80</v>
      </c>
      <c r="C31" s="26">
        <v>139</v>
      </c>
      <c r="D31" s="27" t="s">
        <v>165</v>
      </c>
      <c r="E31" s="28" t="s">
        <v>166</v>
      </c>
      <c r="F31" s="29">
        <v>0.10679398148148148</v>
      </c>
      <c r="G31" s="30">
        <f t="shared" si="2"/>
        <v>0.018993055555555555</v>
      </c>
      <c r="H31" s="10"/>
      <c r="I31" s="25">
        <v>21</v>
      </c>
      <c r="P31" s="10"/>
      <c r="Q31" s="25">
        <v>21</v>
      </c>
      <c r="R31" s="37">
        <v>25</v>
      </c>
      <c r="S31" s="26">
        <v>250</v>
      </c>
      <c r="T31" s="27" t="s">
        <v>102</v>
      </c>
      <c r="U31" s="28" t="s">
        <v>103</v>
      </c>
      <c r="V31" s="29">
        <v>0.0844212962962963</v>
      </c>
      <c r="W31" s="30">
        <f t="shared" si="1"/>
        <v>0.01033564814814815</v>
      </c>
      <c r="X31" s="38"/>
      <c r="Y31" s="38"/>
    </row>
    <row r="32" spans="1:25" s="3" customFormat="1" ht="15">
      <c r="A32" s="25">
        <v>12</v>
      </c>
      <c r="B32" s="37">
        <v>82</v>
      </c>
      <c r="C32" s="26">
        <v>142</v>
      </c>
      <c r="D32" s="27" t="s">
        <v>167</v>
      </c>
      <c r="E32" s="28" t="s">
        <v>233</v>
      </c>
      <c r="F32" s="29">
        <v>0.10846064814814815</v>
      </c>
      <c r="G32" s="30">
        <f t="shared" si="2"/>
        <v>0.020659722222222232</v>
      </c>
      <c r="H32" s="10"/>
      <c r="I32" s="25"/>
      <c r="J32" s="37"/>
      <c r="K32" s="26">
        <v>106</v>
      </c>
      <c r="L32" s="27" t="s">
        <v>127</v>
      </c>
      <c r="M32" s="28" t="s">
        <v>128</v>
      </c>
      <c r="N32" s="29" t="s">
        <v>226</v>
      </c>
      <c r="O32" s="30"/>
      <c r="P32" s="10"/>
      <c r="Q32" s="25">
        <v>22</v>
      </c>
      <c r="R32" s="37">
        <v>26</v>
      </c>
      <c r="S32" s="26">
        <v>282</v>
      </c>
      <c r="T32" s="27" t="s">
        <v>118</v>
      </c>
      <c r="U32" s="28"/>
      <c r="V32" s="29">
        <v>0.08511574074074074</v>
      </c>
      <c r="W32" s="30">
        <f t="shared" si="1"/>
        <v>0.011030092592592591</v>
      </c>
      <c r="X32" s="38"/>
      <c r="Y32" s="38"/>
    </row>
    <row r="33" spans="1:25" s="3" customFormat="1" ht="15">
      <c r="A33" s="25">
        <v>13</v>
      </c>
      <c r="B33" s="37">
        <v>86</v>
      </c>
      <c r="C33" s="26">
        <v>199</v>
      </c>
      <c r="D33" s="27" t="s">
        <v>202</v>
      </c>
      <c r="E33" s="28" t="s">
        <v>38</v>
      </c>
      <c r="F33" s="29">
        <v>0.10938657407407408</v>
      </c>
      <c r="G33" s="30">
        <f t="shared" si="2"/>
        <v>0.02158564814814816</v>
      </c>
      <c r="H33" s="10"/>
      <c r="I33" s="25"/>
      <c r="J33" s="37"/>
      <c r="K33" s="26">
        <v>125</v>
      </c>
      <c r="L33" s="27" t="s">
        <v>143</v>
      </c>
      <c r="M33" s="28" t="s">
        <v>51</v>
      </c>
      <c r="N33" s="29" t="s">
        <v>226</v>
      </c>
      <c r="O33" s="30"/>
      <c r="P33" s="10"/>
      <c r="Q33" s="25">
        <v>23</v>
      </c>
      <c r="R33" s="37">
        <v>29</v>
      </c>
      <c r="S33" s="26">
        <v>237</v>
      </c>
      <c r="T33" s="27" t="s">
        <v>94</v>
      </c>
      <c r="U33" s="28" t="s">
        <v>95</v>
      </c>
      <c r="V33" s="29"/>
      <c r="W33" s="30"/>
      <c r="X33" s="10"/>
      <c r="Y33" s="38"/>
    </row>
    <row r="34" spans="1:25" s="3" customFormat="1" ht="15">
      <c r="A34" s="25">
        <v>14</v>
      </c>
      <c r="B34" s="37">
        <v>88</v>
      </c>
      <c r="C34" s="26">
        <v>198</v>
      </c>
      <c r="D34" s="27" t="s">
        <v>200</v>
      </c>
      <c r="E34" s="28" t="s">
        <v>201</v>
      </c>
      <c r="F34" s="29">
        <v>0.1096412037037037</v>
      </c>
      <c r="G34" s="30">
        <f t="shared" si="2"/>
        <v>0.021840277777777778</v>
      </c>
      <c r="H34" s="10"/>
      <c r="I34" s="25"/>
      <c r="J34" s="37"/>
      <c r="K34" s="26">
        <v>124</v>
      </c>
      <c r="L34" s="27" t="s">
        <v>141</v>
      </c>
      <c r="M34" s="28" t="s">
        <v>142</v>
      </c>
      <c r="N34" s="29" t="s">
        <v>226</v>
      </c>
      <c r="O34" s="30"/>
      <c r="P34" s="10"/>
      <c r="Q34" s="25">
        <v>24</v>
      </c>
      <c r="R34" s="37">
        <v>34</v>
      </c>
      <c r="S34" s="26">
        <v>24</v>
      </c>
      <c r="T34" s="27" t="s">
        <v>210</v>
      </c>
      <c r="U34" s="28" t="s">
        <v>212</v>
      </c>
      <c r="V34" s="29">
        <v>0.08788194444444444</v>
      </c>
      <c r="W34" s="30">
        <f t="shared" si="1"/>
        <v>0.013796296296296293</v>
      </c>
      <c r="X34" s="38"/>
      <c r="Y34" s="38"/>
    </row>
    <row r="35" spans="1:25" s="3" customFormat="1" ht="15">
      <c r="A35" s="25">
        <v>15</v>
      </c>
      <c r="B35" s="37">
        <v>97</v>
      </c>
      <c r="C35" s="26">
        <v>173</v>
      </c>
      <c r="D35" s="27" t="s">
        <v>188</v>
      </c>
      <c r="E35" s="28"/>
      <c r="F35" s="29"/>
      <c r="G35" s="30"/>
      <c r="H35" s="10"/>
      <c r="I35" s="25"/>
      <c r="J35" s="37"/>
      <c r="K35" s="26">
        <v>134</v>
      </c>
      <c r="L35" s="27" t="s">
        <v>146</v>
      </c>
      <c r="M35" s="28" t="s">
        <v>147</v>
      </c>
      <c r="N35" s="29" t="s">
        <v>226</v>
      </c>
      <c r="O35" s="30"/>
      <c r="P35" s="10"/>
      <c r="Q35" s="25">
        <v>25</v>
      </c>
      <c r="R35" s="37">
        <v>36</v>
      </c>
      <c r="S35" s="26">
        <v>144</v>
      </c>
      <c r="T35" s="27" t="s">
        <v>234</v>
      </c>
      <c r="U35" s="28" t="s">
        <v>235</v>
      </c>
      <c r="V35" s="29"/>
      <c r="W35" s="30"/>
      <c r="X35" s="10"/>
      <c r="Y35" s="38"/>
    </row>
    <row r="36" spans="1:25" s="3" customFormat="1" ht="15">
      <c r="A36" s="25">
        <v>16</v>
      </c>
      <c r="B36" s="37">
        <v>93</v>
      </c>
      <c r="C36" s="26">
        <v>299</v>
      </c>
      <c r="D36" s="27" t="s">
        <v>124</v>
      </c>
      <c r="E36" s="28" t="s">
        <v>125</v>
      </c>
      <c r="F36" s="29">
        <v>0.11341435185185185</v>
      </c>
      <c r="G36" s="30">
        <f>F36-$V$11</f>
        <v>0.0393287037037037</v>
      </c>
      <c r="H36" s="10"/>
      <c r="I36" s="31"/>
      <c r="J36" s="31"/>
      <c r="K36" s="32"/>
      <c r="L36" s="33" t="s">
        <v>208</v>
      </c>
      <c r="M36" s="36">
        <v>25</v>
      </c>
      <c r="N36" s="34"/>
      <c r="O36" s="32"/>
      <c r="P36" s="10"/>
      <c r="Q36" s="25">
        <v>26</v>
      </c>
      <c r="R36" s="37">
        <v>37</v>
      </c>
      <c r="S36" s="26">
        <v>279</v>
      </c>
      <c r="T36" s="27" t="s">
        <v>116</v>
      </c>
      <c r="U36" s="28" t="s">
        <v>27</v>
      </c>
      <c r="V36" s="29">
        <v>0.08806712962962963</v>
      </c>
      <c r="W36" s="30">
        <f t="shared" si="1"/>
        <v>0.013981481481481484</v>
      </c>
      <c r="X36" s="38"/>
      <c r="Y36" s="38"/>
    </row>
    <row r="37" spans="1:25" s="3" customFormat="1" ht="15">
      <c r="A37" s="25">
        <v>17</v>
      </c>
      <c r="B37" s="37">
        <v>94</v>
      </c>
      <c r="C37" s="26">
        <v>147</v>
      </c>
      <c r="D37" s="27" t="s">
        <v>81</v>
      </c>
      <c r="E37" s="28" t="s">
        <v>82</v>
      </c>
      <c r="F37" s="29"/>
      <c r="G37" s="30"/>
      <c r="H37" s="10"/>
      <c r="P37" s="10"/>
      <c r="Q37" s="25">
        <v>27</v>
      </c>
      <c r="R37" s="37">
        <v>40</v>
      </c>
      <c r="S37" s="26">
        <v>235</v>
      </c>
      <c r="T37" s="27" t="s">
        <v>90</v>
      </c>
      <c r="U37" s="28" t="s">
        <v>91</v>
      </c>
      <c r="V37" s="29">
        <v>0.09086805555555555</v>
      </c>
      <c r="W37" s="30">
        <f t="shared" si="1"/>
        <v>0.0167824074074074</v>
      </c>
      <c r="X37" s="38"/>
      <c r="Y37" s="38"/>
    </row>
    <row r="38" spans="1:25" s="3" customFormat="1" ht="15.75" thickBot="1">
      <c r="A38" s="25">
        <v>18</v>
      </c>
      <c r="B38" s="37">
        <v>98</v>
      </c>
      <c r="C38" s="26">
        <v>137</v>
      </c>
      <c r="D38" s="27" t="s">
        <v>163</v>
      </c>
      <c r="E38" s="28" t="s">
        <v>164</v>
      </c>
      <c r="F38" s="29">
        <v>0.11702546296296296</v>
      </c>
      <c r="G38" s="30">
        <f>F38-$F$21</f>
        <v>0.029224537037037035</v>
      </c>
      <c r="H38" s="10"/>
      <c r="I38" s="41" t="s">
        <v>78</v>
      </c>
      <c r="J38" s="41"/>
      <c r="K38" s="41"/>
      <c r="L38" s="41"/>
      <c r="M38" s="41"/>
      <c r="N38" s="41"/>
      <c r="O38" s="41"/>
      <c r="P38" s="10"/>
      <c r="Q38" s="25">
        <v>28</v>
      </c>
      <c r="R38" s="37">
        <v>41</v>
      </c>
      <c r="S38" s="26">
        <v>31</v>
      </c>
      <c r="T38" s="27" t="s">
        <v>236</v>
      </c>
      <c r="U38" s="28" t="s">
        <v>27</v>
      </c>
      <c r="V38" s="29">
        <v>0.09180555555555556</v>
      </c>
      <c r="W38" s="30">
        <f t="shared" si="1"/>
        <v>0.017719907407407406</v>
      </c>
      <c r="X38" s="38"/>
      <c r="Y38" s="38"/>
    </row>
    <row r="39" spans="1:25" s="3" customFormat="1" ht="15">
      <c r="A39" s="25">
        <v>19</v>
      </c>
      <c r="B39" s="37">
        <v>100</v>
      </c>
      <c r="C39" s="26">
        <v>153</v>
      </c>
      <c r="D39" s="27" t="s">
        <v>170</v>
      </c>
      <c r="E39" s="28" t="s">
        <v>171</v>
      </c>
      <c r="F39" s="29">
        <v>0.11841435185185185</v>
      </c>
      <c r="G39" s="30">
        <f>F39-$F$21</f>
        <v>0.030613425925925933</v>
      </c>
      <c r="H39" s="10"/>
      <c r="I39" s="21" t="s">
        <v>29</v>
      </c>
      <c r="J39" s="21"/>
      <c r="K39" s="22"/>
      <c r="L39" s="22"/>
      <c r="M39" s="22"/>
      <c r="N39" s="23"/>
      <c r="O39" s="24" t="s">
        <v>30</v>
      </c>
      <c r="P39" s="10"/>
      <c r="Q39" s="25">
        <v>29</v>
      </c>
      <c r="R39" s="37">
        <v>42</v>
      </c>
      <c r="S39" s="26">
        <v>4</v>
      </c>
      <c r="T39" s="27" t="s">
        <v>237</v>
      </c>
      <c r="U39" s="28" t="s">
        <v>27</v>
      </c>
      <c r="V39" s="29"/>
      <c r="W39" s="30"/>
      <c r="X39" s="10"/>
      <c r="Y39" s="38"/>
    </row>
    <row r="40" spans="1:25" s="3" customFormat="1" ht="15">
      <c r="A40" s="25">
        <v>20</v>
      </c>
      <c r="B40" s="37">
        <v>102</v>
      </c>
      <c r="C40" s="26">
        <v>162</v>
      </c>
      <c r="D40" s="27" t="s">
        <v>176</v>
      </c>
      <c r="E40" s="28" t="s">
        <v>177</v>
      </c>
      <c r="F40" s="29">
        <v>0.11851851851851852</v>
      </c>
      <c r="G40" s="30">
        <f>F40-$F$21</f>
        <v>0.030717592592592602</v>
      </c>
      <c r="H40" s="10"/>
      <c r="I40" s="25">
        <v>1</v>
      </c>
      <c r="J40" s="37">
        <v>13</v>
      </c>
      <c r="K40" s="26">
        <v>146</v>
      </c>
      <c r="L40" s="27" t="s">
        <v>41</v>
      </c>
      <c r="M40" s="28" t="s">
        <v>42</v>
      </c>
      <c r="N40" s="29">
        <v>0.07613425925925926</v>
      </c>
      <c r="O40" s="30">
        <f>N40-$N$40</f>
        <v>0</v>
      </c>
      <c r="P40" s="10"/>
      <c r="Q40" s="25">
        <v>30</v>
      </c>
      <c r="R40" s="37">
        <v>45</v>
      </c>
      <c r="S40" s="26">
        <v>243</v>
      </c>
      <c r="T40" s="27" t="s">
        <v>98</v>
      </c>
      <c r="U40" s="28" t="s">
        <v>99</v>
      </c>
      <c r="V40" s="29">
        <v>0.0929861111111111</v>
      </c>
      <c r="W40" s="30">
        <f t="shared" si="1"/>
        <v>0.018900462962962952</v>
      </c>
      <c r="X40" s="38"/>
      <c r="Y40" s="38"/>
    </row>
    <row r="41" spans="1:25" s="3" customFormat="1" ht="15">
      <c r="A41" s="25">
        <v>21</v>
      </c>
      <c r="B41" s="37">
        <v>103</v>
      </c>
      <c r="C41" s="26">
        <v>151</v>
      </c>
      <c r="D41" s="27" t="s">
        <v>169</v>
      </c>
      <c r="E41" s="28" t="s">
        <v>82</v>
      </c>
      <c r="F41" s="29">
        <v>0.11909722222222223</v>
      </c>
      <c r="G41" s="30">
        <f>F41-$F$21</f>
        <v>0.03129629629629631</v>
      </c>
      <c r="H41" s="10"/>
      <c r="I41" s="25">
        <v>2</v>
      </c>
      <c r="J41" s="37">
        <v>27</v>
      </c>
      <c r="K41" s="26">
        <v>212</v>
      </c>
      <c r="L41" s="27" t="s">
        <v>44</v>
      </c>
      <c r="M41" s="28" t="s">
        <v>27</v>
      </c>
      <c r="N41" s="29"/>
      <c r="O41" s="30"/>
      <c r="P41" s="10"/>
      <c r="Q41" s="25">
        <v>31</v>
      </c>
      <c r="R41" s="37">
        <v>47</v>
      </c>
      <c r="S41" s="26">
        <v>270</v>
      </c>
      <c r="T41" s="27" t="s">
        <v>111</v>
      </c>
      <c r="U41" s="28" t="s">
        <v>112</v>
      </c>
      <c r="V41" s="29"/>
      <c r="W41" s="30"/>
      <c r="X41" s="10"/>
      <c r="Y41" s="38"/>
    </row>
    <row r="42" spans="1:25" s="3" customFormat="1" ht="15">
      <c r="A42" s="25">
        <v>22</v>
      </c>
      <c r="B42" s="37">
        <v>104</v>
      </c>
      <c r="C42" s="26">
        <v>185</v>
      </c>
      <c r="D42" s="27" t="s">
        <v>192</v>
      </c>
      <c r="E42" s="28" t="s">
        <v>193</v>
      </c>
      <c r="F42" s="29">
        <v>0.11918981481481482</v>
      </c>
      <c r="G42" s="30">
        <f>F42-$F$21</f>
        <v>0.0313888888888889</v>
      </c>
      <c r="H42" s="10"/>
      <c r="I42" s="25">
        <v>3</v>
      </c>
      <c r="J42" s="37">
        <v>28</v>
      </c>
      <c r="K42" s="26">
        <v>152</v>
      </c>
      <c r="L42" s="27" t="s">
        <v>43</v>
      </c>
      <c r="M42" s="28"/>
      <c r="N42" s="29"/>
      <c r="O42" s="30"/>
      <c r="P42" s="10"/>
      <c r="Q42" s="25">
        <v>32</v>
      </c>
      <c r="R42" s="37">
        <v>48</v>
      </c>
      <c r="S42" s="26">
        <v>291</v>
      </c>
      <c r="T42" s="27" t="s">
        <v>119</v>
      </c>
      <c r="U42" s="28" t="s">
        <v>120</v>
      </c>
      <c r="V42" s="29">
        <v>0.09418981481481481</v>
      </c>
      <c r="W42" s="30">
        <f t="shared" si="1"/>
        <v>0.02010416666666666</v>
      </c>
      <c r="X42" s="38"/>
      <c r="Y42" s="38"/>
    </row>
    <row r="43" spans="1:25" s="3" customFormat="1" ht="15">
      <c r="A43" s="25">
        <v>23</v>
      </c>
      <c r="B43" s="37">
        <v>105</v>
      </c>
      <c r="C43" s="26">
        <v>121</v>
      </c>
      <c r="D43" s="27" t="s">
        <v>79</v>
      </c>
      <c r="E43" s="28" t="s">
        <v>80</v>
      </c>
      <c r="F43" s="29">
        <v>0.1195486111111111</v>
      </c>
      <c r="G43" s="30">
        <f>F43-$F$21</f>
        <v>0.031747685185185184</v>
      </c>
      <c r="H43" s="10"/>
      <c r="I43" s="25">
        <v>4</v>
      </c>
      <c r="J43" s="37">
        <v>39</v>
      </c>
      <c r="K43" s="26">
        <v>216</v>
      </c>
      <c r="L43" s="27" t="s">
        <v>46</v>
      </c>
      <c r="M43" s="28"/>
      <c r="N43" s="29">
        <v>0.09002314814814816</v>
      </c>
      <c r="O43" s="30">
        <f>N43-$N$40</f>
        <v>0.013888888888888895</v>
      </c>
      <c r="P43" s="10"/>
      <c r="Q43" s="25">
        <v>33</v>
      </c>
      <c r="R43" s="37">
        <v>52</v>
      </c>
      <c r="S43" s="26">
        <v>225</v>
      </c>
      <c r="T43" s="27" t="s">
        <v>3</v>
      </c>
      <c r="U43" s="28" t="s">
        <v>23</v>
      </c>
      <c r="V43" s="29">
        <v>0.09513888888888888</v>
      </c>
      <c r="W43" s="30">
        <f t="shared" si="1"/>
        <v>0.021053240740740733</v>
      </c>
      <c r="X43" s="38"/>
      <c r="Y43" s="38"/>
    </row>
    <row r="44" spans="1:25" s="3" customFormat="1" ht="15">
      <c r="A44" s="25">
        <v>24</v>
      </c>
      <c r="B44" s="37">
        <v>112</v>
      </c>
      <c r="C44" s="26">
        <v>171</v>
      </c>
      <c r="D44" s="27" t="s">
        <v>184</v>
      </c>
      <c r="E44" s="28" t="s">
        <v>185</v>
      </c>
      <c r="F44" s="29"/>
      <c r="G44" s="30"/>
      <c r="H44" s="10"/>
      <c r="I44" s="25">
        <v>5</v>
      </c>
      <c r="J44" s="37">
        <v>50</v>
      </c>
      <c r="K44" s="26">
        <v>269</v>
      </c>
      <c r="L44" s="27" t="s">
        <v>225</v>
      </c>
      <c r="M44" s="28" t="s">
        <v>69</v>
      </c>
      <c r="N44" s="29"/>
      <c r="O44" s="30"/>
      <c r="P44" s="10"/>
      <c r="Q44" s="25">
        <v>34</v>
      </c>
      <c r="R44" s="37">
        <v>54</v>
      </c>
      <c r="S44" s="26">
        <v>253</v>
      </c>
      <c r="T44" s="27" t="s">
        <v>104</v>
      </c>
      <c r="U44" s="28" t="s">
        <v>105</v>
      </c>
      <c r="V44" s="29">
        <v>0.09652777777777778</v>
      </c>
      <c r="W44" s="30">
        <f t="shared" si="1"/>
        <v>0.02244212962962963</v>
      </c>
      <c r="X44" s="38"/>
      <c r="Y44" s="38"/>
    </row>
    <row r="45" spans="1:25" s="3" customFormat="1" ht="15">
      <c r="A45" s="25">
        <v>25</v>
      </c>
      <c r="B45" s="37">
        <v>113</v>
      </c>
      <c r="C45" s="26">
        <v>172</v>
      </c>
      <c r="D45" s="27" t="s">
        <v>186</v>
      </c>
      <c r="E45" s="28" t="s">
        <v>187</v>
      </c>
      <c r="F45" s="29"/>
      <c r="G45" s="30"/>
      <c r="H45" s="10"/>
      <c r="I45" s="25">
        <v>6</v>
      </c>
      <c r="J45" s="37">
        <v>51</v>
      </c>
      <c r="K45" s="26">
        <v>229</v>
      </c>
      <c r="L45" s="27" t="s">
        <v>56</v>
      </c>
      <c r="M45" s="28" t="s">
        <v>57</v>
      </c>
      <c r="N45" s="29">
        <v>0.0947800925925926</v>
      </c>
      <c r="O45" s="30">
        <f>N45-$N$40</f>
        <v>0.018645833333333334</v>
      </c>
      <c r="P45" s="10"/>
      <c r="Q45" s="25">
        <v>35</v>
      </c>
      <c r="R45" s="37">
        <v>55</v>
      </c>
      <c r="S45" s="26">
        <v>290</v>
      </c>
      <c r="T45" s="27" t="s">
        <v>76</v>
      </c>
      <c r="U45" s="28" t="s">
        <v>77</v>
      </c>
      <c r="V45" s="29">
        <v>0.09697916666666667</v>
      </c>
      <c r="W45" s="30">
        <f t="shared" si="1"/>
        <v>0.02289351851851852</v>
      </c>
      <c r="X45" s="38"/>
      <c r="Y45" s="38"/>
    </row>
    <row r="46" spans="1:25" s="3" customFormat="1" ht="15">
      <c r="A46" s="25">
        <v>26</v>
      </c>
      <c r="B46" s="37">
        <v>114</v>
      </c>
      <c r="C46" s="26">
        <v>200</v>
      </c>
      <c r="D46" s="27" t="s">
        <v>203</v>
      </c>
      <c r="E46" s="28" t="s">
        <v>204</v>
      </c>
      <c r="F46" s="29"/>
      <c r="G46" s="30"/>
      <c r="H46" s="10"/>
      <c r="I46" s="25">
        <v>7</v>
      </c>
      <c r="J46" s="37">
        <v>65</v>
      </c>
      <c r="K46" s="26">
        <v>289</v>
      </c>
      <c r="L46" s="27" t="s">
        <v>74</v>
      </c>
      <c r="M46" s="28" t="s">
        <v>75</v>
      </c>
      <c r="N46" s="29">
        <v>0.10056712962962963</v>
      </c>
      <c r="O46" s="30">
        <f aca="true" t="shared" si="3" ref="O46:O53">N46-$N$40</f>
        <v>0.02443287037037037</v>
      </c>
      <c r="P46" s="10"/>
      <c r="Q46" s="25">
        <v>36</v>
      </c>
      <c r="R46" s="37">
        <v>61</v>
      </c>
      <c r="S46" s="26">
        <v>214</v>
      </c>
      <c r="T46" s="27" t="s">
        <v>83</v>
      </c>
      <c r="U46" s="28" t="s">
        <v>27</v>
      </c>
      <c r="V46" s="29">
        <v>0.09769675925925926</v>
      </c>
      <c r="W46" s="30">
        <f t="shared" si="1"/>
        <v>0.02361111111111111</v>
      </c>
      <c r="X46" s="38"/>
      <c r="Y46" s="38"/>
    </row>
    <row r="47" spans="1:24" s="3" customFormat="1" ht="15">
      <c r="A47" s="25">
        <v>27</v>
      </c>
      <c r="B47" s="37">
        <v>119</v>
      </c>
      <c r="C47" s="26">
        <v>164</v>
      </c>
      <c r="D47" s="27" t="s">
        <v>180</v>
      </c>
      <c r="E47" s="28" t="s">
        <v>181</v>
      </c>
      <c r="F47" s="29"/>
      <c r="G47" s="30"/>
      <c r="H47" s="10"/>
      <c r="I47" s="25">
        <v>8</v>
      </c>
      <c r="J47" s="37">
        <v>67</v>
      </c>
      <c r="K47" s="26">
        <v>218</v>
      </c>
      <c r="L47" s="27" t="s">
        <v>49</v>
      </c>
      <c r="M47" s="28" t="s">
        <v>48</v>
      </c>
      <c r="N47" s="29">
        <v>0.10118055555555555</v>
      </c>
      <c r="O47" s="30">
        <f t="shared" si="3"/>
        <v>0.02504629629629629</v>
      </c>
      <c r="P47" s="10"/>
      <c r="Q47" s="25">
        <v>37</v>
      </c>
      <c r="R47" s="37">
        <v>72</v>
      </c>
      <c r="S47" s="26">
        <v>248</v>
      </c>
      <c r="T47" s="27" t="s">
        <v>100</v>
      </c>
      <c r="U47" s="28"/>
      <c r="V47" s="29">
        <v>0.10315972222222222</v>
      </c>
      <c r="W47" s="30">
        <f t="shared" si="1"/>
        <v>0.02907407407407407</v>
      </c>
      <c r="X47" s="38"/>
    </row>
    <row r="48" spans="1:24" s="3" customFormat="1" ht="15">
      <c r="A48" s="25">
        <v>28</v>
      </c>
      <c r="B48" s="37">
        <v>121</v>
      </c>
      <c r="C48" s="26">
        <v>123</v>
      </c>
      <c r="D48" s="27" t="s">
        <v>161</v>
      </c>
      <c r="E48" s="28"/>
      <c r="F48" s="29"/>
      <c r="G48" s="30"/>
      <c r="H48" s="10"/>
      <c r="I48" s="25">
        <v>9</v>
      </c>
      <c r="J48" s="37">
        <v>68</v>
      </c>
      <c r="K48" s="26">
        <v>224</v>
      </c>
      <c r="L48" s="27" t="s">
        <v>55</v>
      </c>
      <c r="M48" s="28" t="s">
        <v>27</v>
      </c>
      <c r="N48" s="29">
        <v>0.10127314814814815</v>
      </c>
      <c r="O48" s="30">
        <f t="shared" si="3"/>
        <v>0.02513888888888889</v>
      </c>
      <c r="P48" s="10"/>
      <c r="Q48" s="25">
        <v>38</v>
      </c>
      <c r="R48" s="37">
        <v>74</v>
      </c>
      <c r="S48" s="26">
        <v>221</v>
      </c>
      <c r="T48" s="27" t="s">
        <v>86</v>
      </c>
      <c r="U48" s="28"/>
      <c r="V48" s="29">
        <v>0.10339120370370371</v>
      </c>
      <c r="W48" s="30">
        <f t="shared" si="1"/>
        <v>0.029305555555555557</v>
      </c>
      <c r="X48" s="38"/>
    </row>
    <row r="49" spans="1:24" s="3" customFormat="1" ht="15">
      <c r="A49" s="25">
        <v>29</v>
      </c>
      <c r="B49" s="37">
        <v>122</v>
      </c>
      <c r="C49" s="26">
        <v>155</v>
      </c>
      <c r="D49" s="27" t="s">
        <v>172</v>
      </c>
      <c r="E49" s="28"/>
      <c r="F49" s="29"/>
      <c r="G49" s="30"/>
      <c r="H49" s="10"/>
      <c r="I49" s="25">
        <v>10</v>
      </c>
      <c r="J49" s="37">
        <v>79</v>
      </c>
      <c r="K49" s="26">
        <v>219</v>
      </c>
      <c r="L49" s="27" t="s">
        <v>50</v>
      </c>
      <c r="M49" s="28" t="s">
        <v>51</v>
      </c>
      <c r="N49" s="29">
        <v>0.10645833333333334</v>
      </c>
      <c r="O49" s="30">
        <f t="shared" si="3"/>
        <v>0.030324074074074073</v>
      </c>
      <c r="P49" s="10"/>
      <c r="Q49" s="25">
        <v>39</v>
      </c>
      <c r="R49" s="37">
        <v>78</v>
      </c>
      <c r="S49" s="26">
        <v>249</v>
      </c>
      <c r="T49" s="27" t="s">
        <v>101</v>
      </c>
      <c r="U49" s="28"/>
      <c r="V49" s="29">
        <v>0.10526620370370371</v>
      </c>
      <c r="W49" s="30">
        <f t="shared" si="1"/>
        <v>0.03118055555555556</v>
      </c>
      <c r="X49" s="38"/>
    </row>
    <row r="50" spans="1:26" s="3" customFormat="1" ht="15">
      <c r="A50" s="25"/>
      <c r="B50" s="37">
        <v>123</v>
      </c>
      <c r="C50" s="26">
        <v>174</v>
      </c>
      <c r="D50" s="27" t="s">
        <v>189</v>
      </c>
      <c r="E50" s="28" t="s">
        <v>187</v>
      </c>
      <c r="F50" s="29"/>
      <c r="G50" s="30"/>
      <c r="H50" s="10"/>
      <c r="I50" s="25">
        <v>11</v>
      </c>
      <c r="J50" s="37">
        <v>81</v>
      </c>
      <c r="K50" s="26">
        <v>267</v>
      </c>
      <c r="L50" s="27" t="s">
        <v>68</v>
      </c>
      <c r="M50" s="28" t="s">
        <v>27</v>
      </c>
      <c r="N50" s="29">
        <v>0.10732638888888889</v>
      </c>
      <c r="O50" s="30">
        <f t="shared" si="3"/>
        <v>0.031192129629629625</v>
      </c>
      <c r="P50" s="10"/>
      <c r="Q50" s="25">
        <v>40</v>
      </c>
      <c r="R50" s="37">
        <v>87</v>
      </c>
      <c r="S50" s="26">
        <v>277</v>
      </c>
      <c r="T50" s="27" t="s">
        <v>113</v>
      </c>
      <c r="U50" s="28" t="s">
        <v>114</v>
      </c>
      <c r="V50" s="29"/>
      <c r="W50" s="30"/>
      <c r="X50" s="38"/>
      <c r="Y50" s="10"/>
      <c r="Z50" s="10"/>
    </row>
    <row r="51" spans="1:24" s="3" customFormat="1" ht="15">
      <c r="A51" s="25"/>
      <c r="B51" s="37">
        <v>124</v>
      </c>
      <c r="C51" s="26">
        <v>160</v>
      </c>
      <c r="D51" s="27" t="s">
        <v>175</v>
      </c>
      <c r="E51" s="28"/>
      <c r="F51" s="29"/>
      <c r="G51" s="30"/>
      <c r="H51" s="10"/>
      <c r="I51" s="25">
        <v>12</v>
      </c>
      <c r="J51" s="37">
        <v>83</v>
      </c>
      <c r="K51" s="26">
        <v>242</v>
      </c>
      <c r="L51" s="27" t="s">
        <v>61</v>
      </c>
      <c r="M51" s="28" t="s">
        <v>59</v>
      </c>
      <c r="N51" s="29">
        <v>0.10846064814814815</v>
      </c>
      <c r="O51" s="30">
        <f t="shared" si="3"/>
        <v>0.03232638888888889</v>
      </c>
      <c r="P51" s="10"/>
      <c r="Q51" s="25">
        <v>41</v>
      </c>
      <c r="R51" s="37">
        <v>89</v>
      </c>
      <c r="S51" s="26">
        <v>298</v>
      </c>
      <c r="T51" s="27" t="s">
        <v>123</v>
      </c>
      <c r="U51" s="28"/>
      <c r="V51" s="29">
        <v>0.11100694444444445</v>
      </c>
      <c r="W51" s="30">
        <f t="shared" si="1"/>
        <v>0.0369212962962963</v>
      </c>
      <c r="X51" s="38"/>
    </row>
    <row r="52" spans="1:24" s="3" customFormat="1" ht="15">
      <c r="A52" s="25"/>
      <c r="B52" s="37"/>
      <c r="C52" s="26"/>
      <c r="D52" s="27"/>
      <c r="E52" s="28"/>
      <c r="F52" s="29"/>
      <c r="G52" s="30"/>
      <c r="H52" s="10"/>
      <c r="I52" s="25">
        <v>13</v>
      </c>
      <c r="J52" s="37">
        <v>85</v>
      </c>
      <c r="K52" s="26">
        <v>240</v>
      </c>
      <c r="L52" s="27" t="s">
        <v>58</v>
      </c>
      <c r="M52" s="28" t="s">
        <v>59</v>
      </c>
      <c r="N52" s="29"/>
      <c r="O52" s="30"/>
      <c r="P52" s="10"/>
      <c r="Q52" s="25">
        <v>42</v>
      </c>
      <c r="R52" s="37">
        <v>92</v>
      </c>
      <c r="S52" s="26">
        <v>236</v>
      </c>
      <c r="T52" s="27" t="s">
        <v>92</v>
      </c>
      <c r="U52" s="28" t="s">
        <v>93</v>
      </c>
      <c r="V52" s="29"/>
      <c r="W52" s="30"/>
      <c r="X52" s="38"/>
    </row>
    <row r="53" spans="1:26" ht="15">
      <c r="A53" s="31"/>
      <c r="B53" s="31"/>
      <c r="C53" s="32"/>
      <c r="D53" s="33" t="s">
        <v>208</v>
      </c>
      <c r="E53" s="36">
        <v>32</v>
      </c>
      <c r="F53" s="34"/>
      <c r="G53" s="32"/>
      <c r="I53" s="25">
        <v>14</v>
      </c>
      <c r="J53" s="37">
        <v>90</v>
      </c>
      <c r="K53" s="26">
        <v>244</v>
      </c>
      <c r="L53" s="27" t="s">
        <v>62</v>
      </c>
      <c r="M53" s="28"/>
      <c r="N53" s="29">
        <v>0.1114699074074074</v>
      </c>
      <c r="O53" s="30">
        <f t="shared" si="3"/>
        <v>0.035335648148148144</v>
      </c>
      <c r="Q53" s="25">
        <v>43</v>
      </c>
      <c r="R53" s="37">
        <v>107</v>
      </c>
      <c r="S53" s="26">
        <v>220</v>
      </c>
      <c r="T53" s="27" t="s">
        <v>84</v>
      </c>
      <c r="U53" s="28" t="s">
        <v>85</v>
      </c>
      <c r="V53" s="29"/>
      <c r="W53" s="30"/>
      <c r="X53" s="38"/>
      <c r="Y53" s="3"/>
      <c r="Z53" s="3"/>
    </row>
    <row r="54" spans="9:24" ht="15">
      <c r="I54" s="25">
        <v>15</v>
      </c>
      <c r="J54" s="37">
        <v>91</v>
      </c>
      <c r="K54" s="26">
        <v>241</v>
      </c>
      <c r="L54" s="27" t="s">
        <v>60</v>
      </c>
      <c r="M54" s="28" t="s">
        <v>59</v>
      </c>
      <c r="N54" s="29"/>
      <c r="O54" s="30"/>
      <c r="Q54" s="25">
        <v>44</v>
      </c>
      <c r="R54" s="37">
        <v>109</v>
      </c>
      <c r="S54" s="26">
        <v>280</v>
      </c>
      <c r="T54" s="27" t="s">
        <v>117</v>
      </c>
      <c r="U54" s="28"/>
      <c r="V54" s="29"/>
      <c r="W54" s="30"/>
      <c r="X54" s="38"/>
    </row>
    <row r="55" spans="4:24" ht="15">
      <c r="D55" s="43" t="s">
        <v>240</v>
      </c>
      <c r="I55" s="25">
        <v>16</v>
      </c>
      <c r="J55" s="37">
        <v>106</v>
      </c>
      <c r="K55" s="26">
        <v>222</v>
      </c>
      <c r="L55" s="27" t="s">
        <v>52</v>
      </c>
      <c r="M55" s="28"/>
      <c r="N55" s="29"/>
      <c r="O55" s="30"/>
      <c r="Q55" s="25">
        <v>45</v>
      </c>
      <c r="R55" s="37">
        <v>110</v>
      </c>
      <c r="S55" s="26">
        <v>238</v>
      </c>
      <c r="T55" s="27" t="s">
        <v>238</v>
      </c>
      <c r="U55" s="28" t="s">
        <v>239</v>
      </c>
      <c r="V55" s="29"/>
      <c r="W55" s="30"/>
      <c r="X55" s="38"/>
    </row>
    <row r="56" spans="1:23" ht="15">
      <c r="A56" s="10">
        <v>1</v>
      </c>
      <c r="B56" s="37">
        <v>99</v>
      </c>
      <c r="C56" s="26">
        <v>201</v>
      </c>
      <c r="D56" s="27" t="s">
        <v>156</v>
      </c>
      <c r="E56" s="28" t="s">
        <v>157</v>
      </c>
      <c r="F56" s="29">
        <v>0.1175462962962963</v>
      </c>
      <c r="G56" s="30">
        <f>F56-$N$11</f>
        <v>0.03028935185185186</v>
      </c>
      <c r="I56" s="25">
        <v>17</v>
      </c>
      <c r="J56" s="37">
        <v>108</v>
      </c>
      <c r="K56" s="26">
        <v>223</v>
      </c>
      <c r="L56" s="27" t="s">
        <v>53</v>
      </c>
      <c r="M56" s="28" t="s">
        <v>54</v>
      </c>
      <c r="N56" s="29"/>
      <c r="O56" s="30"/>
      <c r="Q56" s="25">
        <v>46</v>
      </c>
      <c r="R56" s="37">
        <v>111</v>
      </c>
      <c r="S56" s="26">
        <v>239</v>
      </c>
      <c r="T56" s="27" t="s">
        <v>96</v>
      </c>
      <c r="U56" s="28" t="s">
        <v>97</v>
      </c>
      <c r="V56" s="29"/>
      <c r="W56" s="30"/>
    </row>
    <row r="57" spans="1:23" ht="15">
      <c r="A57" s="10">
        <v>2</v>
      </c>
      <c r="B57" s="37">
        <v>115</v>
      </c>
      <c r="C57" s="26">
        <v>208</v>
      </c>
      <c r="D57" s="27" t="s">
        <v>158</v>
      </c>
      <c r="E57" s="28" t="s">
        <v>159</v>
      </c>
      <c r="F57" s="29"/>
      <c r="G57" s="30"/>
      <c r="I57" s="25">
        <v>18</v>
      </c>
      <c r="J57" s="37">
        <v>117</v>
      </c>
      <c r="K57" s="26">
        <v>215</v>
      </c>
      <c r="L57" s="27" t="s">
        <v>45</v>
      </c>
      <c r="M57" s="28"/>
      <c r="N57" s="29"/>
      <c r="O57" s="30"/>
      <c r="Q57" s="25">
        <v>47</v>
      </c>
      <c r="R57" s="37">
        <v>116</v>
      </c>
      <c r="S57" s="26">
        <v>228</v>
      </c>
      <c r="T57" s="27" t="s">
        <v>89</v>
      </c>
      <c r="U57" s="28"/>
      <c r="V57" s="29"/>
      <c r="W57" s="30"/>
    </row>
    <row r="58" spans="1:17" ht="15">
      <c r="A58" s="10">
        <v>3</v>
      </c>
      <c r="B58" s="37">
        <v>118</v>
      </c>
      <c r="C58" s="26">
        <v>175</v>
      </c>
      <c r="D58" s="27" t="s">
        <v>153</v>
      </c>
      <c r="E58" s="28" t="s">
        <v>154</v>
      </c>
      <c r="F58" s="29"/>
      <c r="G58" s="30"/>
      <c r="I58" s="25">
        <v>19</v>
      </c>
      <c r="J58" s="37">
        <v>120</v>
      </c>
      <c r="K58" s="26">
        <v>276</v>
      </c>
      <c r="L58" s="27" t="s">
        <v>72</v>
      </c>
      <c r="M58" s="28" t="s">
        <v>73</v>
      </c>
      <c r="N58" s="29"/>
      <c r="O58" s="30"/>
      <c r="Q58" s="25">
        <v>48</v>
      </c>
    </row>
    <row r="59" spans="9:17" ht="15">
      <c r="I59" s="25"/>
      <c r="J59" s="37"/>
      <c r="K59" s="26">
        <v>217</v>
      </c>
      <c r="L59" s="27" t="s">
        <v>47</v>
      </c>
      <c r="M59" s="28" t="s">
        <v>48</v>
      </c>
      <c r="N59" s="29" t="s">
        <v>226</v>
      </c>
      <c r="O59" s="30"/>
      <c r="Q59" s="25">
        <v>49</v>
      </c>
    </row>
    <row r="60" spans="9:27" ht="15">
      <c r="I60" s="25"/>
      <c r="J60" s="37"/>
      <c r="K60" s="26">
        <v>260</v>
      </c>
      <c r="L60" s="27" t="s">
        <v>63</v>
      </c>
      <c r="M60" s="28" t="s">
        <v>64</v>
      </c>
      <c r="N60" s="29" t="s">
        <v>226</v>
      </c>
      <c r="O60" s="30"/>
      <c r="Q60" s="25"/>
      <c r="R60" s="37"/>
      <c r="S60" s="26"/>
      <c r="T60" s="27"/>
      <c r="U60" s="28"/>
      <c r="V60" s="29"/>
      <c r="W60" s="30"/>
      <c r="AA60" s="3"/>
    </row>
    <row r="61" spans="9:27" ht="15">
      <c r="I61" s="25"/>
      <c r="J61" s="37"/>
      <c r="K61" s="26">
        <v>263</v>
      </c>
      <c r="L61" s="27" t="s">
        <v>65</v>
      </c>
      <c r="M61" s="28" t="s">
        <v>66</v>
      </c>
      <c r="N61" s="29" t="s">
        <v>226</v>
      </c>
      <c r="O61" s="30"/>
      <c r="Q61" s="25"/>
      <c r="R61" s="37"/>
      <c r="S61" s="26"/>
      <c r="T61" s="27"/>
      <c r="U61" s="28"/>
      <c r="V61" s="29"/>
      <c r="W61" s="30"/>
      <c r="AA61" s="3"/>
    </row>
    <row r="62" spans="9:27" ht="15">
      <c r="I62" s="25"/>
      <c r="J62" s="37"/>
      <c r="K62" s="26">
        <v>264</v>
      </c>
      <c r="L62" s="27" t="s">
        <v>67</v>
      </c>
      <c r="M62" s="28" t="s">
        <v>64</v>
      </c>
      <c r="N62" s="29" t="s">
        <v>226</v>
      </c>
      <c r="O62" s="30"/>
      <c r="Q62" s="25"/>
      <c r="R62" s="37"/>
      <c r="S62" s="26"/>
      <c r="T62" s="27"/>
      <c r="U62" s="28"/>
      <c r="V62" s="29"/>
      <c r="W62" s="30"/>
      <c r="AA62" s="3"/>
    </row>
    <row r="63" spans="9:27" ht="15">
      <c r="I63" s="25"/>
      <c r="J63" s="37"/>
      <c r="K63" s="26">
        <v>271</v>
      </c>
      <c r="L63" s="27" t="s">
        <v>70</v>
      </c>
      <c r="M63" s="28" t="s">
        <v>71</v>
      </c>
      <c r="N63" s="29" t="s">
        <v>226</v>
      </c>
      <c r="O63" s="30"/>
      <c r="Q63" s="25"/>
      <c r="R63" s="37"/>
      <c r="S63" s="26"/>
      <c r="T63" s="27"/>
      <c r="U63" s="28"/>
      <c r="V63" s="29"/>
      <c r="W63" s="30"/>
      <c r="AA63" s="3"/>
    </row>
    <row r="64" spans="9:27" ht="15">
      <c r="I64" s="25"/>
      <c r="J64" s="37"/>
      <c r="K64" s="26">
        <v>290</v>
      </c>
      <c r="L64" s="27" t="s">
        <v>76</v>
      </c>
      <c r="M64" s="28" t="s">
        <v>77</v>
      </c>
      <c r="N64" s="29" t="s">
        <v>226</v>
      </c>
      <c r="O64" s="30"/>
      <c r="Q64" s="25"/>
      <c r="R64" s="37"/>
      <c r="S64" s="26"/>
      <c r="T64" s="27"/>
      <c r="U64" s="28"/>
      <c r="V64" s="29"/>
      <c r="W64" s="30"/>
      <c r="AA64" s="3"/>
    </row>
    <row r="65" spans="9:27" ht="15">
      <c r="I65" s="31"/>
      <c r="J65" s="31"/>
      <c r="K65" s="32"/>
      <c r="L65" s="33" t="s">
        <v>208</v>
      </c>
      <c r="M65" s="36">
        <v>25</v>
      </c>
      <c r="N65" s="34"/>
      <c r="O65" s="32"/>
      <c r="Q65" s="25"/>
      <c r="R65" s="37"/>
      <c r="S65" s="26"/>
      <c r="T65" s="27"/>
      <c r="U65" s="28"/>
      <c r="V65" s="29"/>
      <c r="W65" s="30"/>
      <c r="AA65" s="3"/>
    </row>
    <row r="66" spans="17:23" ht="15">
      <c r="Q66" s="25"/>
      <c r="R66" s="37"/>
      <c r="S66" s="26"/>
      <c r="T66" s="27"/>
      <c r="U66" s="28"/>
      <c r="V66" s="29"/>
      <c r="W66" s="30"/>
    </row>
    <row r="67" spans="17:23" ht="15">
      <c r="Q67" s="25"/>
      <c r="R67" s="37"/>
      <c r="S67" s="26"/>
      <c r="T67" s="27"/>
      <c r="U67" s="28"/>
      <c r="V67" s="29"/>
      <c r="W67" s="30"/>
    </row>
    <row r="68" spans="17:23" ht="15">
      <c r="Q68" s="25"/>
      <c r="R68" s="37"/>
      <c r="S68" s="26"/>
      <c r="T68" s="27"/>
      <c r="U68" s="28"/>
      <c r="V68" s="29"/>
      <c r="W68" s="30"/>
    </row>
    <row r="69" spans="17:23" ht="15">
      <c r="Q69" s="31"/>
      <c r="R69" s="31"/>
      <c r="S69" s="32"/>
      <c r="T69" s="33" t="s">
        <v>208</v>
      </c>
      <c r="U69" s="36">
        <v>58</v>
      </c>
      <c r="V69" s="34"/>
      <c r="W69" s="32"/>
    </row>
  </sheetData>
  <sheetProtection/>
  <mergeCells count="8">
    <mergeCell ref="A1:W1"/>
    <mergeCell ref="D2:U2"/>
    <mergeCell ref="A19:G19"/>
    <mergeCell ref="I38:O38"/>
    <mergeCell ref="A4:W4"/>
    <mergeCell ref="I9:O9"/>
    <mergeCell ref="A9:G9"/>
    <mergeCell ref="Q9:W9"/>
  </mergeCells>
  <printOptions/>
  <pageMargins left="0.2755905511811024" right="0.2362204724409449" top="0.15748031496062992" bottom="0.15748031496062992" header="0.15748031496062992" footer="0.11811023622047245"/>
  <pageSetup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worisek</dc:creator>
  <cp:keywords/>
  <dc:description/>
  <cp:lastModifiedBy>AC Sparta Praha</cp:lastModifiedBy>
  <cp:lastPrinted>2012-09-22T17:49:49Z</cp:lastPrinted>
  <dcterms:created xsi:type="dcterms:W3CDTF">2010-11-06T09:01:41Z</dcterms:created>
  <dcterms:modified xsi:type="dcterms:W3CDTF">2012-09-22T19:00:44Z</dcterms:modified>
  <cp:category/>
  <cp:version/>
  <cp:contentType/>
  <cp:contentStatus/>
</cp:coreProperties>
</file>